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9880" windowHeight="7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<sst xmlns="http://schemas.openxmlformats.org/spreadsheetml/2006/main" count="117" uniqueCount="72">
  <si>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RIBBLE VALLEY 10K</t>
  </si>
  <si>
    <t>WINNING TIME</t>
  </si>
  <si>
    <t>TIME</t>
  </si>
  <si>
    <t>POINTS</t>
  </si>
  <si>
    <t>LANCS XC CHAMPS</t>
  </si>
  <si>
    <t>BLACKBURN WINTER WARMER</t>
  </si>
  <si>
    <t>29TH RODDLESWORTH ROLLER MT</t>
  </si>
  <si>
    <t>NORTHERN 6 &amp; 12 STAGE ROAD RELAYS (SHORT LEG)</t>
  </si>
  <si>
    <t>NORTHERN 6 &amp; 12 STAGE ROAD RELAYS (LONG LEG)</t>
  </si>
  <si>
    <t>NAME</t>
  </si>
  <si>
    <t>THE 35TH JUBILEE SERIES - RACE 1</t>
  </si>
  <si>
    <t>HALLWELL JONES WIGAN 10K</t>
  </si>
  <si>
    <t>BURNLEY LEISURE 10K MT</t>
  </si>
  <si>
    <t>GREEN DRIVE 5 (LYTHAM)</t>
  </si>
  <si>
    <t>RUNNING TOTAL</t>
  </si>
  <si>
    <t>34TH SWEATSHOP THROUGH THE VILLAGES</t>
  </si>
  <si>
    <t>DAVID STAFF MEMORIAL FELL RACE</t>
  </si>
  <si>
    <t>BEN FISH</t>
  </si>
  <si>
    <t>TIM RAYNES</t>
  </si>
  <si>
    <t>MATT NUTTALL</t>
  </si>
  <si>
    <t>JAMES KEIR</t>
  </si>
  <si>
    <t>CHRISTOPHER DAVIES</t>
  </si>
  <si>
    <t>HARVEY GRIFFIN</t>
  </si>
  <si>
    <t>PAUL BRINDLE</t>
  </si>
  <si>
    <t>JACK HINDLE</t>
  </si>
  <si>
    <t>JONATHAN BRIDGE</t>
  </si>
  <si>
    <t>MARCO MAGGIO</t>
  </si>
  <si>
    <t>GARY PEARSE</t>
  </si>
  <si>
    <t>DANIEL WHITTAKER</t>
  </si>
  <si>
    <t>REECE PHILLIPS</t>
  </si>
  <si>
    <t>PAUL JEFFRIES</t>
  </si>
  <si>
    <t>IAN CLARKSON</t>
  </si>
  <si>
    <t>MICHAEL BLACKLIDGE</t>
  </si>
  <si>
    <t>DANNY TEARE</t>
  </si>
  <si>
    <t>MARK LORD</t>
  </si>
  <si>
    <t>PAUL WILKINSON</t>
  </si>
  <si>
    <t>PAUL CLARKE</t>
  </si>
  <si>
    <t>ROSS WHITTAKER</t>
  </si>
  <si>
    <t>BEN COSTELLO</t>
  </si>
  <si>
    <t>ROBERT WARNER</t>
  </si>
  <si>
    <t>ZACH HOWE</t>
  </si>
  <si>
    <t>MARK CHIPPENDALE</t>
  </si>
  <si>
    <t>JOSEPH HOWE</t>
  </si>
  <si>
    <t>IAN DIXON</t>
  </si>
  <si>
    <t>NICHOLAS SMITH</t>
  </si>
  <si>
    <t>PAULO SOUSA</t>
  </si>
  <si>
    <t>MARTIN HOWORTH</t>
  </si>
  <si>
    <t>GARY VOSE</t>
  </si>
  <si>
    <t>MARK ALMOND</t>
  </si>
  <si>
    <t>JOHN COOKSON</t>
  </si>
  <si>
    <t>JOSHUA HOLGATE</t>
  </si>
  <si>
    <t>PAUL GUINAN</t>
  </si>
  <si>
    <t>MARK WILKIN</t>
  </si>
  <si>
    <t>JACOB WATSON</t>
  </si>
  <si>
    <t>MICHAEL NOLAN</t>
  </si>
  <si>
    <t>FRASER PHILLIPS</t>
  </si>
  <si>
    <t>JOHN HORROCKS</t>
  </si>
  <si>
    <t>DANNY MAYNARD</t>
  </si>
  <si>
    <t>DAVID MORRIS</t>
  </si>
  <si>
    <t>PAUL BRADSHAW</t>
  </si>
  <si>
    <t>KARL BILLINGTON</t>
  </si>
  <si>
    <t>ELLIOTT GUINAN</t>
  </si>
  <si>
    <t>TOM ANDERSON</t>
  </si>
  <si>
    <t>SEAN PROCTOR</t>
  </si>
  <si>
    <t>DEREK REILLY</t>
  </si>
  <si>
    <t>CHRIS ARTHUR</t>
  </si>
  <si>
    <t>THOMAS BLANEY</t>
  </si>
  <si>
    <t>AGGIES STAIRCASE</t>
  </si>
  <si>
    <t>ALLAN HARTLEY</t>
  </si>
  <si>
    <t>TRAWDEN 7 TRAIL RACE</t>
  </si>
  <si>
    <t>CALDERVALE 4 MILE SUPPER RUN</t>
  </si>
  <si>
    <t>CATFORTH 5K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</si>
</sst>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45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5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37" borderId="10" xfId="0" applyFill="1" applyBorder="1" applyAlignment="1">
      <alignment/>
    </xf>
    <xf numFmtId="45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45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21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Z56"/>
  <sheetViews>
    <sheetView tabSelected="1" zoomScalePageLayoutView="0" workbookViewId="0" topLeftCell="AA33">
      <selection activeCell="AZ24" sqref="AZ24"/>
    </sheetView>
  </sheetViews>
  <sheetFormatPr defaultColWidth="8.8515625" defaultRowHeight="15"/>
  <cols>
    <col min="1" max="1" width="1.7109375" style="0" customWidth="1"/>
    <col min="2" max="2" width="20.7109375" style="0" customWidth="1"/>
    <col min="3" max="3" width="1.7109375" style="0" customWidth="1"/>
    <col min="4" max="4" width="9.28125" style="0" customWidth="1"/>
    <col min="5" max="5" width="8.8515625" style="0" customWidth="1"/>
    <col min="6" max="6" width="1.7109375" style="0" customWidth="1"/>
    <col min="7" max="7" width="9.28125" style="0" customWidth="1"/>
    <col min="8" max="8" width="8.8515625" style="0" customWidth="1"/>
    <col min="9" max="9" width="1.7109375" style="0" customWidth="1"/>
    <col min="10" max="10" width="11.28125" style="0" customWidth="1"/>
    <col min="11" max="11" width="8.8515625" style="0" customWidth="1"/>
    <col min="12" max="12" width="1.7109375" style="0" customWidth="1"/>
    <col min="13" max="13" width="15.7109375" style="0" customWidth="1"/>
    <col min="14" max="14" width="8.8515625" style="0" customWidth="1"/>
    <col min="15" max="15" width="1.7109375" style="0" customWidth="1"/>
    <col min="16" max="16" width="10.7109375" style="0" customWidth="1"/>
    <col min="17" max="17" width="8.8515625" style="0" customWidth="1"/>
    <col min="18" max="18" width="1.7109375" style="0" customWidth="1"/>
    <col min="19" max="19" width="10.7109375" style="0" customWidth="1"/>
    <col min="20" max="20" width="8.8515625" style="0" customWidth="1"/>
    <col min="21" max="21" width="1.7109375" style="0" customWidth="1"/>
    <col min="22" max="22" width="9.7109375" style="0" customWidth="1"/>
    <col min="23" max="23" width="8.8515625" style="0" customWidth="1"/>
    <col min="24" max="24" width="1.7109375" style="0" customWidth="1"/>
    <col min="25" max="25" width="10.7109375" style="0" customWidth="1"/>
    <col min="26" max="26" width="8.8515625" style="0" customWidth="1"/>
    <col min="27" max="27" width="1.7109375" style="0" customWidth="1"/>
    <col min="28" max="28" width="11.7109375" style="0" customWidth="1"/>
    <col min="29" max="29" width="8.8515625" style="0" customWidth="1"/>
    <col min="30" max="30" width="1.7109375" style="0" customWidth="1"/>
    <col min="31" max="31" width="12.7109375" style="0" customWidth="1"/>
    <col min="32" max="32" width="8.8515625" style="0" customWidth="1"/>
    <col min="33" max="33" width="1.7109375" style="0" customWidth="1"/>
    <col min="34" max="34" width="10.7109375" style="0" customWidth="1"/>
    <col min="35" max="35" width="8.8515625" style="0" customWidth="1"/>
    <col min="36" max="36" width="1.7109375" style="0" customWidth="1"/>
    <col min="37" max="37" width="9.7109375" style="0" customWidth="1"/>
    <col min="38" max="38" width="8.8515625" style="0" customWidth="1"/>
    <col min="39" max="39" width="1.7109375" style="0" customWidth="1"/>
    <col min="40" max="40" width="9.7109375" style="0" customWidth="1"/>
    <col min="41" max="41" width="8.8515625" style="0" customWidth="1"/>
    <col min="42" max="42" width="1.7109375" style="0" customWidth="1"/>
    <col min="43" max="43" width="9.7109375" style="0" customWidth="1"/>
    <col min="44" max="44" width="8.8515625" style="0" customWidth="1"/>
    <col min="45" max="45" width="1.7109375" style="0" customWidth="1"/>
    <col min="46" max="46" width="11.7109375" style="0" customWidth="1"/>
    <col min="47" max="47" width="8.8515625" style="0" customWidth="1"/>
    <col min="48" max="48" width="1.7109375" style="0" customWidth="1"/>
    <col min="49" max="49" width="10.7109375" style="0" customWidth="1"/>
    <col min="50" max="50" width="8.8515625" style="0" customWidth="1"/>
    <col min="51" max="51" width="1.7109375" style="0" customWidth="1"/>
    <col min="52" max="52" width="9.7109375" style="0" customWidth="1"/>
    <col min="53" max="53" width="1.7109375" style="0" customWidth="1"/>
    <col min="54" max="54" width="10.28125" style="0" customWidth="1"/>
  </cols>
  <sheetData>
    <row r="2" spans="2:50" ht="79.5">
      <c r="B2" s="3"/>
      <c r="C2" s="3"/>
      <c r="D2" s="8" t="s">
        <v>0</v>
      </c>
      <c r="E2" s="2"/>
      <c r="F2" s="3"/>
      <c r="G2" s="8" t="s">
        <v>4</v>
      </c>
      <c r="H2" s="2"/>
      <c r="I2" s="3"/>
      <c r="J2" s="8" t="s">
        <v>5</v>
      </c>
      <c r="K2" s="2"/>
      <c r="L2" s="3"/>
      <c r="M2" s="8" t="s">
        <v>6</v>
      </c>
      <c r="N2" s="2"/>
      <c r="O2" s="3"/>
      <c r="P2" s="8" t="s">
        <v>7</v>
      </c>
      <c r="Q2" s="2"/>
      <c r="R2" s="3"/>
      <c r="S2" s="8" t="s">
        <v>8</v>
      </c>
      <c r="T2" s="2"/>
      <c r="U2" s="1"/>
      <c r="V2" s="8" t="s">
        <v>10</v>
      </c>
      <c r="W2" s="2"/>
      <c r="Y2" s="8" t="s">
        <v>67</v>
      </c>
      <c r="Z2" s="2"/>
      <c r="AB2" s="8" t="s">
        <v>69</v>
      </c>
      <c r="AC2" s="2"/>
      <c r="AE2" s="8" t="s">
        <v>70</v>
      </c>
      <c r="AF2" s="2"/>
      <c r="AH2" s="8" t="s">
        <v>71</v>
      </c>
      <c r="AI2" s="2"/>
      <c r="AK2" s="8" t="s">
        <v>11</v>
      </c>
      <c r="AL2" s="2"/>
      <c r="AN2" s="8" t="s">
        <v>12</v>
      </c>
      <c r="AO2" s="2"/>
      <c r="AQ2" s="8" t="s">
        <v>13</v>
      </c>
      <c r="AR2" s="2"/>
      <c r="AT2" s="8" t="s">
        <v>15</v>
      </c>
      <c r="AU2" s="2"/>
      <c r="AW2" s="8" t="s">
        <v>16</v>
      </c>
      <c r="AX2" s="2"/>
    </row>
    <row r="3" spans="3:50" ht="31.5">
      <c r="C3" s="4"/>
      <c r="D3" s="6" t="s">
        <v>1</v>
      </c>
      <c r="E3" s="11">
        <v>0.020555555555555556</v>
      </c>
      <c r="F3" s="3"/>
      <c r="G3" s="6" t="s">
        <v>1</v>
      </c>
      <c r="H3" s="11">
        <v>0.02153935185185185</v>
      </c>
      <c r="I3" s="3"/>
      <c r="J3" s="6" t="s">
        <v>1</v>
      </c>
      <c r="K3" s="11">
        <v>0.022199074074074076</v>
      </c>
      <c r="L3" s="3"/>
      <c r="M3" s="6" t="s">
        <v>1</v>
      </c>
      <c r="N3" s="11">
        <v>0.023136574074074077</v>
      </c>
      <c r="O3" s="3"/>
      <c r="P3" s="6" t="s">
        <v>1</v>
      </c>
      <c r="Q3" s="11">
        <v>0.007685185185185185</v>
      </c>
      <c r="R3" s="3"/>
      <c r="S3" s="6" t="s">
        <v>1</v>
      </c>
      <c r="T3" s="11">
        <v>0.015590277777777778</v>
      </c>
      <c r="V3" s="6" t="s">
        <v>1</v>
      </c>
      <c r="W3" s="11">
        <v>0.018958333333333334</v>
      </c>
      <c r="Y3" s="6" t="s">
        <v>1</v>
      </c>
      <c r="Z3" s="11">
        <v>0.019131944444444444</v>
      </c>
      <c r="AB3" s="6" t="s">
        <v>1</v>
      </c>
      <c r="AC3" s="11">
        <v>0.02981481481481481</v>
      </c>
      <c r="AE3" s="6" t="s">
        <v>1</v>
      </c>
      <c r="AF3" s="13">
        <v>0.014317129629629631</v>
      </c>
      <c r="AH3" s="6" t="s">
        <v>1</v>
      </c>
      <c r="AI3" s="11">
        <v>0.010439814814814813</v>
      </c>
      <c r="AK3" s="6" t="s">
        <v>1</v>
      </c>
      <c r="AL3" s="11">
        <v>0.022118055555555557</v>
      </c>
      <c r="AN3" s="6" t="s">
        <v>1</v>
      </c>
      <c r="AO3" s="11"/>
      <c r="AQ3" s="6" t="s">
        <v>1</v>
      </c>
      <c r="AR3" s="11"/>
      <c r="AT3" s="6" t="s">
        <v>1</v>
      </c>
      <c r="AU3" s="11">
        <v>0.031689814814814816</v>
      </c>
      <c r="AW3" s="6" t="s">
        <v>1</v>
      </c>
      <c r="AX3" s="11">
        <v>0.01834490740740741</v>
      </c>
    </row>
    <row r="4" spans="2:52" ht="31.5">
      <c r="B4" s="10" t="s">
        <v>9</v>
      </c>
      <c r="C4" s="3"/>
      <c r="D4" s="7" t="s">
        <v>2</v>
      </c>
      <c r="E4" s="7" t="s">
        <v>3</v>
      </c>
      <c r="F4" s="5"/>
      <c r="G4" s="7" t="s">
        <v>2</v>
      </c>
      <c r="H4" s="7" t="s">
        <v>3</v>
      </c>
      <c r="I4" s="5"/>
      <c r="J4" s="7" t="s">
        <v>2</v>
      </c>
      <c r="K4" s="7" t="s">
        <v>3</v>
      </c>
      <c r="L4" s="5"/>
      <c r="M4" s="7" t="s">
        <v>2</v>
      </c>
      <c r="N4" s="7" t="s">
        <v>3</v>
      </c>
      <c r="O4" s="5"/>
      <c r="P4" s="7" t="s">
        <v>2</v>
      </c>
      <c r="Q4" s="7" t="s">
        <v>3</v>
      </c>
      <c r="R4" s="5"/>
      <c r="S4" s="6" t="s">
        <v>2</v>
      </c>
      <c r="T4" s="6" t="s">
        <v>3</v>
      </c>
      <c r="V4" s="7" t="s">
        <v>2</v>
      </c>
      <c r="W4" s="7" t="s">
        <v>3</v>
      </c>
      <c r="Y4" s="7" t="s">
        <v>2</v>
      </c>
      <c r="Z4" s="7" t="s">
        <v>3</v>
      </c>
      <c r="AB4" s="7" t="s">
        <v>2</v>
      </c>
      <c r="AC4" s="7" t="s">
        <v>3</v>
      </c>
      <c r="AE4" s="7" t="s">
        <v>2</v>
      </c>
      <c r="AF4" s="7" t="s">
        <v>3</v>
      </c>
      <c r="AH4" s="7" t="s">
        <v>2</v>
      </c>
      <c r="AI4" s="7" t="s">
        <v>3</v>
      </c>
      <c r="AK4" s="7" t="s">
        <v>2</v>
      </c>
      <c r="AL4" s="7" t="s">
        <v>3</v>
      </c>
      <c r="AN4" s="7" t="s">
        <v>2</v>
      </c>
      <c r="AO4" s="7" t="s">
        <v>3</v>
      </c>
      <c r="AQ4" s="7" t="s">
        <v>2</v>
      </c>
      <c r="AR4" s="7" t="s">
        <v>3</v>
      </c>
      <c r="AT4" s="7" t="s">
        <v>2</v>
      </c>
      <c r="AU4" s="7" t="s">
        <v>3</v>
      </c>
      <c r="AW4" s="7" t="s">
        <v>2</v>
      </c>
      <c r="AX4" s="7" t="s">
        <v>3</v>
      </c>
      <c r="AZ4" s="6" t="s">
        <v>14</v>
      </c>
    </row>
    <row r="5" spans="2:52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52" ht="15">
      <c r="B6" s="9" t="s">
        <v>21</v>
      </c>
      <c r="C6" s="3"/>
      <c r="D6" s="13">
        <v>0.02442129629629629</v>
      </c>
      <c r="E6" s="16">
        <f>E3/D6*100</f>
        <v>84.17061611374409</v>
      </c>
      <c r="F6" s="3"/>
      <c r="G6" s="13">
        <v>0.024328703703703703</v>
      </c>
      <c r="H6" s="16">
        <f>H3/G6*100</f>
        <v>88.53472882968602</v>
      </c>
      <c r="I6" s="3"/>
      <c r="J6" s="13">
        <v>0.024166666666666666</v>
      </c>
      <c r="K6" s="16">
        <f>K3/J6*100</f>
        <v>91.85823754789273</v>
      </c>
      <c r="L6" s="3"/>
      <c r="M6" s="13">
        <v>0.023136574074074077</v>
      </c>
      <c r="N6" s="12">
        <f>N3/M6*100</f>
        <v>100</v>
      </c>
      <c r="O6" s="3"/>
      <c r="P6" s="13">
        <v>0.008773148148148148</v>
      </c>
      <c r="Q6" s="18">
        <f>Q3/P6*100</f>
        <v>87.59894459102901</v>
      </c>
      <c r="R6" s="3"/>
      <c r="S6" s="14"/>
      <c r="T6" s="17"/>
      <c r="V6" s="13">
        <v>0.01940972222222222</v>
      </c>
      <c r="W6" s="16">
        <f>W3/V6*100</f>
        <v>97.67441860465117</v>
      </c>
      <c r="Y6" s="14"/>
      <c r="Z6" s="17"/>
      <c r="AB6" s="13">
        <v>0.030046296296296297</v>
      </c>
      <c r="AC6" s="16">
        <f>AC3/AB6*100</f>
        <v>99.22958397534667</v>
      </c>
      <c r="AE6" s="13">
        <v>0.014421296296296295</v>
      </c>
      <c r="AF6" s="16">
        <f>AF3/AE6*100</f>
        <v>99.27768860353132</v>
      </c>
      <c r="AH6" s="14"/>
      <c r="AI6" s="17"/>
      <c r="AK6" s="13">
        <v>0.023576388888888893</v>
      </c>
      <c r="AL6" s="16">
        <f>AL3/AK6*100</f>
        <v>93.81443298969072</v>
      </c>
      <c r="AN6" s="15"/>
      <c r="AO6" s="15"/>
      <c r="AQ6" s="15"/>
      <c r="AR6" s="15"/>
      <c r="AT6" s="26"/>
      <c r="AU6" s="17"/>
      <c r="AW6" s="15"/>
      <c r="AX6" s="15"/>
      <c r="AZ6" s="16">
        <f>SUM(E6,H6,K6,N6,Q6,T6,W6,Z6,AC6,AF6,AL6,AU6,AX6)</f>
        <v>842.1586512555716</v>
      </c>
    </row>
    <row r="7" spans="2:52" ht="15">
      <c r="B7" s="9" t="s">
        <v>23</v>
      </c>
      <c r="C7" s="3"/>
      <c r="D7" s="13">
        <v>0.025092592592592593</v>
      </c>
      <c r="E7" s="16">
        <f>E3/D7*100</f>
        <v>81.91881918819189</v>
      </c>
      <c r="F7" s="3"/>
      <c r="G7" s="13">
        <v>0.02619212962962963</v>
      </c>
      <c r="H7" s="16">
        <f>H3/G7*100</f>
        <v>82.23596995139195</v>
      </c>
      <c r="I7" s="3"/>
      <c r="J7" s="14"/>
      <c r="K7" s="17"/>
      <c r="L7" s="3"/>
      <c r="M7" s="21"/>
      <c r="N7" s="22"/>
      <c r="O7" s="3"/>
      <c r="P7" s="13">
        <v>0.009652777777777777</v>
      </c>
      <c r="Q7" s="16">
        <f>Q3/P7*100</f>
        <v>79.61630695443644</v>
      </c>
      <c r="R7" s="3"/>
      <c r="S7" s="14"/>
      <c r="T7" s="17"/>
      <c r="V7" s="13">
        <v>0.020891203703703703</v>
      </c>
      <c r="W7" s="16">
        <f>W3/V7*100</f>
        <v>90.74792243767314</v>
      </c>
      <c r="Y7" s="13">
        <v>0.022847222222222224</v>
      </c>
      <c r="Z7" s="16">
        <f>Z3/Y7*100</f>
        <v>83.73860182370821</v>
      </c>
      <c r="AB7" s="13">
        <v>0.032858796296296296</v>
      </c>
      <c r="AC7" s="16">
        <f>AC3/AB7*100</f>
        <v>90.73617470940472</v>
      </c>
      <c r="AE7" s="14"/>
      <c r="AF7" s="17"/>
      <c r="AH7" s="14"/>
      <c r="AI7" s="17"/>
      <c r="AK7" s="14"/>
      <c r="AL7" s="17"/>
      <c r="AN7" s="15"/>
      <c r="AO7" s="15"/>
      <c r="AQ7" s="15"/>
      <c r="AR7" s="15"/>
      <c r="AT7" s="26"/>
      <c r="AU7" s="17"/>
      <c r="AW7" s="14"/>
      <c r="AX7" s="17"/>
      <c r="AZ7" s="16">
        <f aca="true" t="shared" si="0" ref="AZ7:AZ56">SUM(E7,H7,K7,N7,Q7,T7,W7,Z7,AC7,AF7,AL7,AU7,AX7)</f>
        <v>508.99379506480636</v>
      </c>
    </row>
    <row r="8" spans="2:52" ht="15">
      <c r="B8" s="9" t="s">
        <v>19</v>
      </c>
      <c r="C8" s="3"/>
      <c r="D8" s="13">
        <v>0.023935185185185184</v>
      </c>
      <c r="E8" s="16">
        <f>E3/D8*100</f>
        <v>85.88007736943908</v>
      </c>
      <c r="F8" s="3"/>
      <c r="G8" s="13">
        <v>0.02414351851851852</v>
      </c>
      <c r="H8" s="16">
        <f>H3/G8*100</f>
        <v>89.21380632790029</v>
      </c>
      <c r="I8" s="3"/>
      <c r="J8" s="13">
        <v>0.024375000000000004</v>
      </c>
      <c r="K8" s="16">
        <f>K3/J8*100</f>
        <v>91.07312440645772</v>
      </c>
      <c r="L8" s="3"/>
      <c r="M8" s="21"/>
      <c r="N8" s="22"/>
      <c r="O8" s="3"/>
      <c r="P8" s="13">
        <v>0.008981481481481481</v>
      </c>
      <c r="Q8" s="16">
        <f>Q3/P8*100</f>
        <v>85.56701030927834</v>
      </c>
      <c r="R8" s="3"/>
      <c r="S8" s="14"/>
      <c r="T8" s="17"/>
      <c r="V8" s="13">
        <v>0.020046296296296295</v>
      </c>
      <c r="W8" s="16">
        <f>W3/V8*100</f>
        <v>94.5727482678984</v>
      </c>
      <c r="Y8" s="14"/>
      <c r="Z8" s="17"/>
      <c r="AB8" s="14"/>
      <c r="AC8" s="17"/>
      <c r="AE8" s="14"/>
      <c r="AF8" s="17"/>
      <c r="AH8" s="14"/>
      <c r="AI8" s="17"/>
      <c r="AK8" s="14"/>
      <c r="AL8" s="17"/>
      <c r="AN8" s="15"/>
      <c r="AO8" s="15"/>
      <c r="AQ8" s="15"/>
      <c r="AR8" s="15"/>
      <c r="AT8" s="26"/>
      <c r="AU8" s="17"/>
      <c r="AW8" s="14"/>
      <c r="AX8" s="17"/>
      <c r="AZ8" s="16">
        <f t="shared" si="0"/>
        <v>446.30676668097385</v>
      </c>
    </row>
    <row r="9" spans="2:52" ht="15">
      <c r="B9" s="9" t="s">
        <v>17</v>
      </c>
      <c r="C9" s="3"/>
      <c r="D9" s="13">
        <v>0.02119212962962963</v>
      </c>
      <c r="E9" s="16">
        <f>E3/D9*100</f>
        <v>96.99617695248499</v>
      </c>
      <c r="F9" s="3"/>
      <c r="G9" s="13">
        <v>0.021608796296296296</v>
      </c>
      <c r="H9" s="16">
        <f>H3/G9*100</f>
        <v>99.6786288162828</v>
      </c>
      <c r="I9" s="3"/>
      <c r="J9" s="13">
        <v>0.022199074074074076</v>
      </c>
      <c r="K9" s="12">
        <f>K3/J9*100</f>
        <v>100</v>
      </c>
      <c r="L9" s="3"/>
      <c r="M9" s="21"/>
      <c r="N9" s="22"/>
      <c r="O9" s="3"/>
      <c r="P9" s="14"/>
      <c r="Q9" s="17"/>
      <c r="R9" s="3"/>
      <c r="S9" s="13">
        <v>0.016400462962962964</v>
      </c>
      <c r="T9" s="16">
        <f>T3/S9*100</f>
        <v>95.05998588567395</v>
      </c>
      <c r="V9" s="14"/>
      <c r="W9" s="17"/>
      <c r="Y9" s="14"/>
      <c r="Z9" s="17"/>
      <c r="AB9" s="14"/>
      <c r="AC9" s="17"/>
      <c r="AE9" s="14"/>
      <c r="AF9" s="17"/>
      <c r="AH9" s="14"/>
      <c r="AI9" s="17"/>
      <c r="AK9" s="14"/>
      <c r="AL9" s="17"/>
      <c r="AN9" s="15"/>
      <c r="AO9" s="15"/>
      <c r="AQ9" s="15"/>
      <c r="AR9" s="15"/>
      <c r="AT9" s="26"/>
      <c r="AU9" s="17"/>
      <c r="AW9" s="14"/>
      <c r="AX9" s="17"/>
      <c r="AZ9" s="16">
        <f t="shared" si="0"/>
        <v>391.7347916544417</v>
      </c>
    </row>
    <row r="10" spans="2:52" ht="15">
      <c r="B10" s="9" t="s">
        <v>24</v>
      </c>
      <c r="C10" s="3"/>
      <c r="D10" s="13">
        <v>0.02532407407407408</v>
      </c>
      <c r="E10" s="16">
        <f>E3/D10*100</f>
        <v>81.17001828153563</v>
      </c>
      <c r="F10" s="3"/>
      <c r="G10" s="13">
        <v>0.023171296296296297</v>
      </c>
      <c r="H10" s="16">
        <f>H3/G10*100</f>
        <v>92.95704295704294</v>
      </c>
      <c r="I10" s="3"/>
      <c r="J10" s="14"/>
      <c r="K10" s="17"/>
      <c r="L10" s="3"/>
      <c r="M10" s="21"/>
      <c r="N10" s="22"/>
      <c r="O10" s="3"/>
      <c r="P10" s="13">
        <v>0.008310185185185186</v>
      </c>
      <c r="Q10" s="16">
        <f>Q3/P10*100</f>
        <v>92.47910863509748</v>
      </c>
      <c r="R10" s="3"/>
      <c r="S10" s="14"/>
      <c r="T10" s="17"/>
      <c r="V10" s="14"/>
      <c r="W10" s="17"/>
      <c r="Y10" s="14"/>
      <c r="Z10" s="17"/>
      <c r="AB10" s="14"/>
      <c r="AC10" s="17"/>
      <c r="AE10" s="14"/>
      <c r="AF10" s="17"/>
      <c r="AH10" s="14"/>
      <c r="AI10" s="17"/>
      <c r="AK10" s="14"/>
      <c r="AL10" s="17"/>
      <c r="AN10" s="15"/>
      <c r="AO10" s="15"/>
      <c r="AQ10" s="15"/>
      <c r="AR10" s="15"/>
      <c r="AT10" s="26"/>
      <c r="AU10" s="17"/>
      <c r="AW10" s="13">
        <v>0.018449074074074073</v>
      </c>
      <c r="AX10" s="16">
        <f>AX3/AW10*100</f>
        <v>99.43538268506903</v>
      </c>
      <c r="AZ10" s="16">
        <f>SUM(E10,H10,K10,N10,Q10,T10,W10,Z10,AC10,AF10,AL10,AU10,AX10)</f>
        <v>366.0415525587451</v>
      </c>
    </row>
    <row r="11" spans="2:52" ht="15">
      <c r="B11" s="9" t="s">
        <v>50</v>
      </c>
      <c r="D11" s="11">
        <v>0.025266203703703704</v>
      </c>
      <c r="E11" s="18">
        <f>E3/D11*100</f>
        <v>81.35593220338984</v>
      </c>
      <c r="G11" s="15"/>
      <c r="H11" s="15"/>
      <c r="J11" s="13">
        <v>0.025069444444444446</v>
      </c>
      <c r="K11" s="16">
        <f>K3/J11*100</f>
        <v>88.55032317636196</v>
      </c>
      <c r="M11" s="21"/>
      <c r="N11" s="22"/>
      <c r="P11" s="13">
        <v>0.008749999999999999</v>
      </c>
      <c r="Q11" s="16">
        <f>Q3/P11*100</f>
        <v>87.83068783068784</v>
      </c>
      <c r="S11" s="14"/>
      <c r="T11" s="17"/>
      <c r="V11" s="13">
        <v>0.019594907407407405</v>
      </c>
      <c r="W11" s="16">
        <f>W3/V11*100</f>
        <v>96.75132900177202</v>
      </c>
      <c r="Y11" s="14"/>
      <c r="Z11" s="17"/>
      <c r="AB11" s="14"/>
      <c r="AC11" s="17"/>
      <c r="AE11" s="14"/>
      <c r="AF11" s="17"/>
      <c r="AH11" s="14"/>
      <c r="AI11" s="17"/>
      <c r="AK11" s="14"/>
      <c r="AL11" s="17"/>
      <c r="AN11" s="15"/>
      <c r="AO11" s="15"/>
      <c r="AQ11" s="15"/>
      <c r="AR11" s="15"/>
      <c r="AT11" s="26"/>
      <c r="AU11" s="17"/>
      <c r="AW11" s="14"/>
      <c r="AX11" s="17"/>
      <c r="AZ11" s="16">
        <f t="shared" si="0"/>
        <v>354.48827221221165</v>
      </c>
    </row>
    <row r="12" spans="2:52" ht="15">
      <c r="B12" s="9" t="s">
        <v>53</v>
      </c>
      <c r="D12" s="23">
        <v>0.024375000000000004</v>
      </c>
      <c r="E12" s="24">
        <f>E3/D12*100</f>
        <v>84.33048433048432</v>
      </c>
      <c r="G12" s="15"/>
      <c r="H12" s="15"/>
      <c r="J12" s="13">
        <v>0.03365740740740741</v>
      </c>
      <c r="K12" s="16">
        <f>K3/J12*100</f>
        <v>65.9559834938102</v>
      </c>
      <c r="M12" s="13">
        <v>0.02480324074074074</v>
      </c>
      <c r="N12" s="16">
        <f>N3/M12*100</f>
        <v>93.28044797013534</v>
      </c>
      <c r="P12" s="14"/>
      <c r="Q12" s="17"/>
      <c r="S12" s="14"/>
      <c r="T12" s="17"/>
      <c r="V12" s="14"/>
      <c r="W12" s="17"/>
      <c r="Y12" s="14"/>
      <c r="Z12" s="17"/>
      <c r="AB12" s="14"/>
      <c r="AC12" s="17"/>
      <c r="AE12" s="14"/>
      <c r="AF12" s="17"/>
      <c r="AH12" s="14"/>
      <c r="AI12" s="17"/>
      <c r="AK12" s="13">
        <v>0.023298611111111107</v>
      </c>
      <c r="AL12" s="16">
        <f>AL3/AK12*100</f>
        <v>94.9329359165425</v>
      </c>
      <c r="AN12" s="15"/>
      <c r="AO12" s="15"/>
      <c r="AQ12" s="15"/>
      <c r="AR12" s="15"/>
      <c r="AT12" s="26"/>
      <c r="AU12" s="17"/>
      <c r="AW12" s="14"/>
      <c r="AX12" s="17"/>
      <c r="AZ12" s="16">
        <f t="shared" si="0"/>
        <v>338.4998517109724</v>
      </c>
    </row>
    <row r="13" spans="2:52" ht="15">
      <c r="B13" s="9" t="s">
        <v>31</v>
      </c>
      <c r="C13" s="3"/>
      <c r="D13" s="13">
        <v>0.0312962962962963</v>
      </c>
      <c r="E13" s="16">
        <f>E3/D13*100</f>
        <v>65.68047337278105</v>
      </c>
      <c r="F13" s="3"/>
      <c r="G13" s="13">
        <v>0.03315972222222222</v>
      </c>
      <c r="H13" s="16">
        <f>H3/G13*100</f>
        <v>64.95636998254798</v>
      </c>
      <c r="I13" s="3"/>
      <c r="J13" s="13">
        <v>0.03283564814814815</v>
      </c>
      <c r="K13" s="16">
        <f>K3/J13*100</f>
        <v>67.60662671836447</v>
      </c>
      <c r="L13" s="3"/>
      <c r="M13" s="21"/>
      <c r="N13" s="22"/>
      <c r="O13" s="3"/>
      <c r="P13" s="14"/>
      <c r="Q13" s="17"/>
      <c r="R13" s="3"/>
      <c r="S13" s="14"/>
      <c r="T13" s="17"/>
      <c r="V13" s="14"/>
      <c r="W13" s="17"/>
      <c r="Y13" s="13">
        <v>0.030497685185185183</v>
      </c>
      <c r="Z13" s="16">
        <f>Z3/Y13*100</f>
        <v>62.732447817836814</v>
      </c>
      <c r="AB13" s="14"/>
      <c r="AC13" s="17"/>
      <c r="AE13" s="14"/>
      <c r="AF13" s="17"/>
      <c r="AH13" s="14"/>
      <c r="AI13" s="17"/>
      <c r="AK13" s="14"/>
      <c r="AL13" s="17"/>
      <c r="AN13" s="15"/>
      <c r="AO13" s="15"/>
      <c r="AQ13" s="15"/>
      <c r="AR13" s="15"/>
      <c r="AT13" s="26"/>
      <c r="AU13" s="17"/>
      <c r="AW13" s="13">
        <v>0.02736111111111111</v>
      </c>
      <c r="AX13" s="16">
        <f>AX3/AW13*100</f>
        <v>67.04737732656515</v>
      </c>
      <c r="AZ13" s="16">
        <f>SUM(E13,H13,K13,N13,Q13,T13,W13,Z13,AC13,AF13,AL13,AU13,AX13)</f>
        <v>328.0232952180955</v>
      </c>
    </row>
    <row r="14" spans="2:52" ht="15">
      <c r="B14" s="9" t="s">
        <v>18</v>
      </c>
      <c r="C14" s="3"/>
      <c r="D14" s="13">
        <v>0.022083333333333333</v>
      </c>
      <c r="E14" s="16">
        <f>E3/D14*100</f>
        <v>93.08176100628931</v>
      </c>
      <c r="F14" s="3"/>
      <c r="G14" s="14"/>
      <c r="H14" s="15"/>
      <c r="I14" s="3"/>
      <c r="J14" s="13">
        <v>0.022569444444444444</v>
      </c>
      <c r="K14" s="16">
        <f>K3/J14*100</f>
        <v>98.35897435897436</v>
      </c>
      <c r="L14" s="3"/>
      <c r="M14" s="21"/>
      <c r="N14" s="22"/>
      <c r="O14" s="3"/>
      <c r="P14" s="14"/>
      <c r="Q14" s="17"/>
      <c r="R14" s="3"/>
      <c r="S14" s="13">
        <v>0.016377314814814813</v>
      </c>
      <c r="T14" s="16">
        <f>T3/S14*100</f>
        <v>95.19434628975266</v>
      </c>
      <c r="V14" s="14"/>
      <c r="W14" s="17"/>
      <c r="Y14" s="14"/>
      <c r="Z14" s="17"/>
      <c r="AB14" s="14"/>
      <c r="AC14" s="17"/>
      <c r="AE14" s="14"/>
      <c r="AF14" s="17"/>
      <c r="AH14" s="14"/>
      <c r="AI14" s="17"/>
      <c r="AK14" s="14"/>
      <c r="AL14" s="17"/>
      <c r="AN14" s="15"/>
      <c r="AO14" s="15"/>
      <c r="AQ14" s="15"/>
      <c r="AR14" s="15"/>
      <c r="AT14" s="26"/>
      <c r="AU14" s="17"/>
      <c r="AW14" s="14"/>
      <c r="AX14" s="17"/>
      <c r="AZ14" s="16">
        <f t="shared" si="0"/>
        <v>286.63508165501634</v>
      </c>
    </row>
    <row r="15" spans="2:52" ht="15">
      <c r="B15" s="9" t="s">
        <v>38</v>
      </c>
      <c r="C15" s="3"/>
      <c r="D15" s="14"/>
      <c r="E15" s="15"/>
      <c r="F15" s="3"/>
      <c r="G15" s="14"/>
      <c r="H15" s="15"/>
      <c r="I15" s="3"/>
      <c r="J15" s="13">
        <v>0.026273148148148153</v>
      </c>
      <c r="K15" s="16">
        <f>K3/J15*100</f>
        <v>84.49339207048457</v>
      </c>
      <c r="L15" s="3"/>
      <c r="M15" s="21"/>
      <c r="N15" s="22"/>
      <c r="O15" s="3"/>
      <c r="P15" s="13">
        <v>0.008680555555555556</v>
      </c>
      <c r="Q15" s="16">
        <f>Q3/P15*100</f>
        <v>88.53333333333332</v>
      </c>
      <c r="R15" s="3"/>
      <c r="S15" s="14"/>
      <c r="T15" s="17"/>
      <c r="V15" s="13">
        <v>0.018958333333333334</v>
      </c>
      <c r="W15" s="12">
        <f>W3/V15*100</f>
        <v>100</v>
      </c>
      <c r="Y15" s="14"/>
      <c r="Z15" s="17"/>
      <c r="AB15" s="14"/>
      <c r="AC15" s="17"/>
      <c r="AE15" s="14"/>
      <c r="AF15" s="17"/>
      <c r="AH15" s="14"/>
      <c r="AI15" s="17"/>
      <c r="AK15" s="14"/>
      <c r="AL15" s="17"/>
      <c r="AN15" s="15"/>
      <c r="AO15" s="15"/>
      <c r="AQ15" s="15"/>
      <c r="AR15" s="15"/>
      <c r="AT15" s="26"/>
      <c r="AU15" s="17"/>
      <c r="AW15" s="14"/>
      <c r="AX15" s="17"/>
      <c r="AZ15" s="16">
        <f t="shared" si="0"/>
        <v>273.02672540381786</v>
      </c>
    </row>
    <row r="16" spans="2:52" ht="12.75" customHeight="1">
      <c r="B16" s="9" t="s">
        <v>47</v>
      </c>
      <c r="D16" s="15"/>
      <c r="E16" s="15"/>
      <c r="G16" s="13">
        <v>0.026446759259259264</v>
      </c>
      <c r="H16" s="16">
        <f>H3/G16*100</f>
        <v>81.44420131291027</v>
      </c>
      <c r="J16" s="13">
        <v>0.025405092592592594</v>
      </c>
      <c r="K16" s="16">
        <f>K3/J16*100</f>
        <v>87.38041002277905</v>
      </c>
      <c r="M16" s="13">
        <v>0.024583333333333332</v>
      </c>
      <c r="N16" s="16">
        <f>N3/M16*100</f>
        <v>94.11487758945387</v>
      </c>
      <c r="P16" s="14"/>
      <c r="Q16" s="17"/>
      <c r="S16" s="14"/>
      <c r="T16" s="17"/>
      <c r="V16" s="14"/>
      <c r="W16" s="17"/>
      <c r="Y16" s="14"/>
      <c r="Z16" s="17"/>
      <c r="AB16" s="14"/>
      <c r="AC16" s="17"/>
      <c r="AE16" s="14"/>
      <c r="AF16" s="17"/>
      <c r="AH16" s="14"/>
      <c r="AI16" s="17"/>
      <c r="AK16" s="14"/>
      <c r="AL16" s="17"/>
      <c r="AN16" s="17"/>
      <c r="AO16" s="17"/>
      <c r="AQ16" s="17"/>
      <c r="AR16" s="17"/>
      <c r="AT16" s="26"/>
      <c r="AU16" s="17"/>
      <c r="AW16" s="14"/>
      <c r="AX16" s="17"/>
      <c r="AZ16" s="16">
        <f t="shared" si="0"/>
        <v>262.9394889251432</v>
      </c>
    </row>
    <row r="17" spans="2:52" ht="15">
      <c r="B17" s="9" t="s">
        <v>51</v>
      </c>
      <c r="D17" s="15"/>
      <c r="E17" s="15"/>
      <c r="G17" s="15"/>
      <c r="H17" s="15"/>
      <c r="J17" s="13">
        <v>0.026574074074074073</v>
      </c>
      <c r="K17" s="16">
        <f>K3/J17*100</f>
        <v>83.53658536585367</v>
      </c>
      <c r="M17" s="21"/>
      <c r="N17" s="22"/>
      <c r="P17" s="14"/>
      <c r="Q17" s="17"/>
      <c r="S17" s="13">
        <v>0.019976851851851853</v>
      </c>
      <c r="T17" s="16">
        <f>T3/S17*100</f>
        <v>78.0417149478563</v>
      </c>
      <c r="V17" s="13">
        <v>0.020752314814814814</v>
      </c>
      <c r="W17" s="16">
        <f>W3/V17*100</f>
        <v>91.3552704963748</v>
      </c>
      <c r="Y17" s="14"/>
      <c r="Z17" s="17"/>
      <c r="AB17" s="14"/>
      <c r="AC17" s="17"/>
      <c r="AE17" s="14"/>
      <c r="AF17" s="17"/>
      <c r="AH17" s="14"/>
      <c r="AI17" s="17"/>
      <c r="AK17" s="14"/>
      <c r="AL17" s="17"/>
      <c r="AN17" s="15"/>
      <c r="AO17" s="15"/>
      <c r="AQ17" s="15"/>
      <c r="AR17" s="15"/>
      <c r="AT17" s="26"/>
      <c r="AU17" s="17"/>
      <c r="AW17" s="14"/>
      <c r="AX17" s="17"/>
      <c r="AZ17" s="16">
        <f t="shared" si="0"/>
        <v>252.93357081008477</v>
      </c>
    </row>
    <row r="18" spans="2:52" ht="15">
      <c r="B18" s="9" t="s">
        <v>35</v>
      </c>
      <c r="C18" s="3"/>
      <c r="D18" s="13">
        <v>0.0341087962962963</v>
      </c>
      <c r="E18" s="16">
        <f>E3/D18*100</f>
        <v>60.26467594163556</v>
      </c>
      <c r="F18" s="3"/>
      <c r="G18" s="14"/>
      <c r="H18" s="15"/>
      <c r="I18" s="3"/>
      <c r="J18" s="13">
        <v>0.03453703703703704</v>
      </c>
      <c r="K18" s="16">
        <f>K3/J18*100</f>
        <v>64.27613941018767</v>
      </c>
      <c r="L18" s="3"/>
      <c r="M18" s="19">
        <v>0.044606481481481476</v>
      </c>
      <c r="N18" s="16">
        <f>N3/M18*100</f>
        <v>51.86818889465492</v>
      </c>
      <c r="O18" s="3"/>
      <c r="P18" s="14"/>
      <c r="Q18" s="17"/>
      <c r="R18" s="3"/>
      <c r="S18" s="14"/>
      <c r="T18" s="17"/>
      <c r="V18" s="14"/>
      <c r="W18" s="17"/>
      <c r="Y18" s="14"/>
      <c r="Z18" s="17"/>
      <c r="AB18" s="14"/>
      <c r="AC18" s="17"/>
      <c r="AE18" s="14"/>
      <c r="AF18" s="17"/>
      <c r="AH18" s="14"/>
      <c r="AI18" s="17"/>
      <c r="AK18" s="14"/>
      <c r="AL18" s="17"/>
      <c r="AN18" s="15"/>
      <c r="AO18" s="15"/>
      <c r="AQ18" s="15"/>
      <c r="AR18" s="15"/>
      <c r="AT18" s="19">
        <v>0.052083333333333336</v>
      </c>
      <c r="AU18" s="16">
        <f>AU3/AT18*100</f>
        <v>60.84444444444445</v>
      </c>
      <c r="AW18" s="14"/>
      <c r="AX18" s="17"/>
      <c r="AZ18" s="16">
        <f t="shared" si="0"/>
        <v>237.2534486909226</v>
      </c>
    </row>
    <row r="19" spans="2:52" ht="15">
      <c r="B19" s="9" t="s">
        <v>45</v>
      </c>
      <c r="C19" s="3"/>
      <c r="D19" s="13">
        <v>0.026828703703703702</v>
      </c>
      <c r="E19" s="16">
        <f>E3/D19*100</f>
        <v>76.61777394305437</v>
      </c>
      <c r="F19" s="3"/>
      <c r="G19" s="14"/>
      <c r="H19" s="15"/>
      <c r="I19" s="3"/>
      <c r="J19" s="13">
        <v>0.026886574074074077</v>
      </c>
      <c r="K19" s="16">
        <f>K3/J19*100</f>
        <v>82.56564786913474</v>
      </c>
      <c r="L19" s="3"/>
      <c r="M19" s="21"/>
      <c r="N19" s="22"/>
      <c r="O19" s="3"/>
      <c r="P19" s="14"/>
      <c r="Q19" s="17"/>
      <c r="R19" s="3"/>
      <c r="S19" s="13">
        <v>0.020752314814814814</v>
      </c>
      <c r="T19" s="16">
        <f>T3/S19*100</f>
        <v>75.1254880089236</v>
      </c>
      <c r="V19" s="14"/>
      <c r="W19" s="17"/>
      <c r="Y19" s="14"/>
      <c r="Z19" s="17"/>
      <c r="AB19" s="14"/>
      <c r="AC19" s="17"/>
      <c r="AE19" s="14"/>
      <c r="AF19" s="17"/>
      <c r="AH19" s="14"/>
      <c r="AI19" s="17"/>
      <c r="AK19" s="14"/>
      <c r="AL19" s="17"/>
      <c r="AN19" s="15"/>
      <c r="AO19" s="15"/>
      <c r="AQ19" s="15"/>
      <c r="AR19" s="15"/>
      <c r="AT19" s="26"/>
      <c r="AU19" s="17"/>
      <c r="AW19" s="14"/>
      <c r="AX19" s="17"/>
      <c r="AZ19" s="16">
        <f t="shared" si="0"/>
        <v>234.3089098211127</v>
      </c>
    </row>
    <row r="20" spans="2:52" ht="15">
      <c r="B20" s="9" t="s">
        <v>49</v>
      </c>
      <c r="D20" s="15"/>
      <c r="E20" s="15"/>
      <c r="G20" s="13">
        <v>0.029826388888888892</v>
      </c>
      <c r="H20" s="16">
        <f>H3/G20*100</f>
        <v>72.21575475358944</v>
      </c>
      <c r="J20" s="14"/>
      <c r="K20" s="17"/>
      <c r="M20" s="13">
        <v>0.029629629629629627</v>
      </c>
      <c r="N20" s="16">
        <f>N3/M20*100</f>
        <v>78.08593750000001</v>
      </c>
      <c r="P20" s="13">
        <v>0.010613425925925927</v>
      </c>
      <c r="Q20" s="16">
        <f>Q3/P20*100</f>
        <v>72.41003271537622</v>
      </c>
      <c r="S20" s="14"/>
      <c r="T20" s="17"/>
      <c r="V20" s="14"/>
      <c r="W20" s="17"/>
      <c r="Y20" s="14"/>
      <c r="Z20" s="17"/>
      <c r="AB20" s="14"/>
      <c r="AC20" s="17"/>
      <c r="AE20" s="14"/>
      <c r="AF20" s="17"/>
      <c r="AH20" s="14"/>
      <c r="AI20" s="17"/>
      <c r="AK20" s="14"/>
      <c r="AL20" s="17"/>
      <c r="AN20" s="17"/>
      <c r="AO20" s="17"/>
      <c r="AQ20" s="17"/>
      <c r="AR20" s="17"/>
      <c r="AT20" s="26"/>
      <c r="AU20" s="17"/>
      <c r="AW20" s="14"/>
      <c r="AX20" s="17"/>
      <c r="AZ20" s="16">
        <f t="shared" si="0"/>
        <v>222.71172496896568</v>
      </c>
    </row>
    <row r="21" spans="2:52" ht="15">
      <c r="B21" s="9" t="s">
        <v>68</v>
      </c>
      <c r="D21" s="15"/>
      <c r="E21" s="15"/>
      <c r="G21" s="15"/>
      <c r="H21" s="15"/>
      <c r="J21" s="15"/>
      <c r="K21" s="15"/>
      <c r="M21" s="15"/>
      <c r="N21" s="15"/>
      <c r="P21" s="15"/>
      <c r="Q21" s="15"/>
      <c r="S21" s="15"/>
      <c r="T21" s="15"/>
      <c r="V21" s="15"/>
      <c r="W21" s="15"/>
      <c r="Y21" s="13">
        <v>0.03002314814814815</v>
      </c>
      <c r="Z21" s="16">
        <f>Z3/Y21*100</f>
        <v>63.72397841171935</v>
      </c>
      <c r="AB21" s="19">
        <v>0.04351851851851852</v>
      </c>
      <c r="AC21" s="16">
        <f>AC3/AB21*100</f>
        <v>68.51063829787233</v>
      </c>
      <c r="AE21" s="13">
        <v>0.019363425925925926</v>
      </c>
      <c r="AF21" s="16">
        <f>AF3/AE21*100</f>
        <v>73.93903167961746</v>
      </c>
      <c r="AH21" s="14"/>
      <c r="AI21" s="17"/>
      <c r="AK21" s="14"/>
      <c r="AL21" s="17"/>
      <c r="AN21" s="15"/>
      <c r="AO21" s="15"/>
      <c r="AQ21" s="15"/>
      <c r="AR21" s="15"/>
      <c r="AT21" s="26"/>
      <c r="AU21" s="17"/>
      <c r="AW21" s="14"/>
      <c r="AX21" s="17"/>
      <c r="AZ21" s="16">
        <f t="shared" si="0"/>
        <v>206.17364838920912</v>
      </c>
    </row>
    <row r="22" spans="2:52" ht="15">
      <c r="B22" s="9" t="s">
        <v>39</v>
      </c>
      <c r="C22" s="3"/>
      <c r="D22" s="14"/>
      <c r="E22" s="15"/>
      <c r="F22" s="3"/>
      <c r="G22" s="13">
        <v>0.021782407407407407</v>
      </c>
      <c r="H22" s="16">
        <f>H3/G22*100</f>
        <v>98.88416578108395</v>
      </c>
      <c r="I22" s="3"/>
      <c r="J22" s="14"/>
      <c r="K22" s="17"/>
      <c r="L22" s="3"/>
      <c r="M22" s="21"/>
      <c r="N22" s="22"/>
      <c r="O22" s="3"/>
      <c r="P22" s="14"/>
      <c r="Q22" s="17"/>
      <c r="R22" s="3"/>
      <c r="S22" s="13">
        <v>0.01702546296296296</v>
      </c>
      <c r="T22" s="16">
        <f>T3/S22*100</f>
        <v>91.57036029911626</v>
      </c>
      <c r="V22" s="14"/>
      <c r="W22" s="17"/>
      <c r="Y22" s="14"/>
      <c r="Z22" s="17"/>
      <c r="AB22" s="14"/>
      <c r="AC22" s="17"/>
      <c r="AE22" s="14"/>
      <c r="AF22" s="17"/>
      <c r="AH22" s="14"/>
      <c r="AI22" s="17"/>
      <c r="AK22" s="14"/>
      <c r="AL22" s="17"/>
      <c r="AN22" s="15"/>
      <c r="AO22" s="15"/>
      <c r="AQ22" s="15"/>
      <c r="AR22" s="15"/>
      <c r="AT22" s="26"/>
      <c r="AU22" s="17"/>
      <c r="AW22" s="14"/>
      <c r="AX22" s="17"/>
      <c r="AZ22" s="16">
        <f t="shared" si="0"/>
        <v>190.4545260802002</v>
      </c>
    </row>
    <row r="23" spans="2:52" ht="15">
      <c r="B23" s="9" t="s">
        <v>60</v>
      </c>
      <c r="D23" s="15"/>
      <c r="E23" s="15"/>
      <c r="G23" s="15"/>
      <c r="H23" s="15"/>
      <c r="J23" s="15"/>
      <c r="K23" s="15"/>
      <c r="M23" s="15"/>
      <c r="N23" s="15"/>
      <c r="P23" s="13">
        <v>0.0090625</v>
      </c>
      <c r="Q23" s="16">
        <f>Q3/P23*100</f>
        <v>84.80204342273308</v>
      </c>
      <c r="S23" s="15"/>
      <c r="T23" s="15"/>
      <c r="V23" s="13">
        <v>0.019375</v>
      </c>
      <c r="W23" s="16">
        <f>W3/V23*100</f>
        <v>97.84946236559139</v>
      </c>
      <c r="Y23" s="14"/>
      <c r="Z23" s="17"/>
      <c r="AB23" s="14"/>
      <c r="AC23" s="17"/>
      <c r="AE23" s="14"/>
      <c r="AF23" s="17"/>
      <c r="AH23" s="14"/>
      <c r="AI23" s="17"/>
      <c r="AK23" s="14"/>
      <c r="AL23" s="17"/>
      <c r="AN23" s="15"/>
      <c r="AO23" s="15"/>
      <c r="AQ23" s="15"/>
      <c r="AR23" s="15"/>
      <c r="AT23" s="26"/>
      <c r="AU23" s="17"/>
      <c r="AW23" s="14"/>
      <c r="AX23" s="17"/>
      <c r="AZ23" s="16">
        <f t="shared" si="0"/>
        <v>182.65150578832447</v>
      </c>
    </row>
    <row r="24" spans="2:52" ht="15">
      <c r="B24" s="9" t="s">
        <v>43</v>
      </c>
      <c r="D24" s="15"/>
      <c r="E24" s="15"/>
      <c r="G24" s="13">
        <v>0.02525462962962963</v>
      </c>
      <c r="H24" s="16">
        <f>H3/G24*100</f>
        <v>85.28872593950504</v>
      </c>
      <c r="J24" s="13">
        <v>0.024270833333333335</v>
      </c>
      <c r="K24" s="16">
        <f>K3/J24*100</f>
        <v>91.46399618502623</v>
      </c>
      <c r="M24" s="21"/>
      <c r="N24" s="22"/>
      <c r="P24" s="14"/>
      <c r="Q24" s="17"/>
      <c r="S24" s="14"/>
      <c r="T24" s="17"/>
      <c r="V24" s="14"/>
      <c r="W24" s="17"/>
      <c r="Y24" s="14"/>
      <c r="Z24" s="17"/>
      <c r="AB24" s="14"/>
      <c r="AC24" s="17"/>
      <c r="AE24" s="14"/>
      <c r="AF24" s="17"/>
      <c r="AH24" s="14"/>
      <c r="AI24" s="17"/>
      <c r="AK24" s="14"/>
      <c r="AL24" s="17"/>
      <c r="AN24" s="17"/>
      <c r="AO24" s="17"/>
      <c r="AQ24" s="17"/>
      <c r="AR24" s="17"/>
      <c r="AT24" s="26"/>
      <c r="AU24" s="17"/>
      <c r="AW24" s="14"/>
      <c r="AX24" s="17"/>
      <c r="AZ24" s="16">
        <f t="shared" si="0"/>
        <v>176.75272212453126</v>
      </c>
    </row>
    <row r="25" spans="2:52" ht="15">
      <c r="B25" s="9" t="s">
        <v>42</v>
      </c>
      <c r="D25" s="15"/>
      <c r="E25" s="15"/>
      <c r="G25" s="13">
        <v>0.02511574074074074</v>
      </c>
      <c r="H25" s="16">
        <f>H3/G25*100</f>
        <v>85.76036866359446</v>
      </c>
      <c r="J25" s="14"/>
      <c r="K25" s="17"/>
      <c r="M25" s="21"/>
      <c r="N25" s="22"/>
      <c r="P25" s="13">
        <v>0.008819444444444444</v>
      </c>
      <c r="Q25" s="16">
        <f>Q3/P25*100</f>
        <v>87.13910761154855</v>
      </c>
      <c r="S25" s="14"/>
      <c r="T25" s="17"/>
      <c r="V25" s="14"/>
      <c r="W25" s="17"/>
      <c r="Y25" s="14"/>
      <c r="Z25" s="17"/>
      <c r="AB25" s="14"/>
      <c r="AC25" s="17"/>
      <c r="AE25" s="14"/>
      <c r="AF25" s="17"/>
      <c r="AH25" s="14"/>
      <c r="AI25" s="17"/>
      <c r="AK25" s="14"/>
      <c r="AL25" s="17"/>
      <c r="AN25" s="17"/>
      <c r="AO25" s="17"/>
      <c r="AQ25" s="17"/>
      <c r="AR25" s="17"/>
      <c r="AT25" s="26"/>
      <c r="AU25" s="17"/>
      <c r="AW25" s="14"/>
      <c r="AX25" s="17"/>
      <c r="AZ25" s="16">
        <f t="shared" si="0"/>
        <v>172.899476275143</v>
      </c>
    </row>
    <row r="26" spans="2:52" ht="15">
      <c r="B26" s="9" t="s">
        <v>56</v>
      </c>
      <c r="D26" s="20"/>
      <c r="E26" s="20"/>
      <c r="G26" s="20"/>
      <c r="H26" s="20"/>
      <c r="J26" s="20"/>
      <c r="K26" s="20"/>
      <c r="M26" s="13">
        <v>0.024999999999999998</v>
      </c>
      <c r="N26" s="16">
        <f>N3/M26*100</f>
        <v>92.54629629629632</v>
      </c>
      <c r="P26" s="14"/>
      <c r="Q26" s="17"/>
      <c r="S26" s="11">
        <v>0.0196875</v>
      </c>
      <c r="T26" s="18">
        <f>T3/S26*100</f>
        <v>79.18871252204586</v>
      </c>
      <c r="V26" s="14"/>
      <c r="W26" s="17"/>
      <c r="Y26" s="14"/>
      <c r="Z26" s="17"/>
      <c r="AB26" s="14"/>
      <c r="AC26" s="17"/>
      <c r="AE26" s="14"/>
      <c r="AF26" s="17"/>
      <c r="AH26" s="14"/>
      <c r="AI26" s="17"/>
      <c r="AK26" s="14"/>
      <c r="AL26" s="17"/>
      <c r="AN26" s="15"/>
      <c r="AO26" s="15"/>
      <c r="AQ26" s="15"/>
      <c r="AR26" s="15"/>
      <c r="AT26" s="26"/>
      <c r="AU26" s="17"/>
      <c r="AW26" s="14"/>
      <c r="AX26" s="17"/>
      <c r="AZ26" s="16">
        <f t="shared" si="0"/>
        <v>171.73500881834218</v>
      </c>
    </row>
    <row r="27" spans="2:52" ht="15">
      <c r="B27" s="9" t="s">
        <v>64</v>
      </c>
      <c r="D27" s="15"/>
      <c r="E27" s="15"/>
      <c r="G27" s="15"/>
      <c r="H27" s="15"/>
      <c r="J27" s="15"/>
      <c r="K27" s="15"/>
      <c r="M27" s="15"/>
      <c r="N27" s="15"/>
      <c r="P27" s="13">
        <v>0.009317129629629628</v>
      </c>
      <c r="Q27" s="16">
        <f>Q3/P27*100</f>
        <v>82.48447204968944</v>
      </c>
      <c r="S27" s="15"/>
      <c r="T27" s="15"/>
      <c r="V27" s="14"/>
      <c r="W27" s="17"/>
      <c r="Y27" s="14"/>
      <c r="Z27" s="17"/>
      <c r="AB27" s="13">
        <v>0.034571759259259253</v>
      </c>
      <c r="AC27" s="16">
        <f>AC3/AB27*100</f>
        <v>86.240374958152</v>
      </c>
      <c r="AE27" s="14"/>
      <c r="AF27" s="17"/>
      <c r="AH27" s="14"/>
      <c r="AI27" s="17"/>
      <c r="AK27" s="14"/>
      <c r="AL27" s="17"/>
      <c r="AN27" s="15"/>
      <c r="AO27" s="15"/>
      <c r="AQ27" s="15"/>
      <c r="AR27" s="15"/>
      <c r="AT27" s="26"/>
      <c r="AU27" s="17"/>
      <c r="AW27" s="14"/>
      <c r="AX27" s="17"/>
      <c r="AZ27" s="16">
        <f t="shared" si="0"/>
        <v>168.72484700784145</v>
      </c>
    </row>
    <row r="28" spans="2:52" ht="15">
      <c r="B28" s="9" t="s">
        <v>57</v>
      </c>
      <c r="D28" s="20"/>
      <c r="E28" s="20"/>
      <c r="G28" s="20"/>
      <c r="H28" s="20"/>
      <c r="J28" s="20"/>
      <c r="K28" s="20"/>
      <c r="M28" s="13">
        <v>0.027083333333333334</v>
      </c>
      <c r="N28" s="16">
        <f>N3/M28*100</f>
        <v>85.42735042735043</v>
      </c>
      <c r="P28" s="13">
        <v>0.00980324074074074</v>
      </c>
      <c r="Q28" s="16">
        <f>Q3/P28*100</f>
        <v>78.39433293978747</v>
      </c>
      <c r="S28" s="14"/>
      <c r="T28" s="17"/>
      <c r="V28" s="14"/>
      <c r="W28" s="17"/>
      <c r="Y28" s="14"/>
      <c r="Z28" s="17"/>
      <c r="AB28" s="14"/>
      <c r="AC28" s="17"/>
      <c r="AE28" s="14"/>
      <c r="AF28" s="17"/>
      <c r="AH28" s="14"/>
      <c r="AI28" s="17"/>
      <c r="AK28" s="14"/>
      <c r="AL28" s="17"/>
      <c r="AN28" s="15"/>
      <c r="AO28" s="15"/>
      <c r="AQ28" s="15"/>
      <c r="AR28" s="15"/>
      <c r="AT28" s="26"/>
      <c r="AU28" s="17"/>
      <c r="AW28" s="14"/>
      <c r="AX28" s="17"/>
      <c r="AZ28" s="16">
        <f t="shared" si="0"/>
        <v>163.8216833671379</v>
      </c>
    </row>
    <row r="29" spans="2:52" ht="15">
      <c r="B29" s="9" t="s">
        <v>48</v>
      </c>
      <c r="D29" s="15"/>
      <c r="E29" s="15"/>
      <c r="G29" s="13">
        <v>0.02890046296296296</v>
      </c>
      <c r="H29" s="16">
        <f>H3/G29*100</f>
        <v>74.52943532238687</v>
      </c>
      <c r="J29" s="14"/>
      <c r="K29" s="17"/>
      <c r="M29" s="21"/>
      <c r="N29" s="22"/>
      <c r="P29" s="13">
        <v>0.010243055555555556</v>
      </c>
      <c r="Q29" s="16">
        <f>Q3/P29*100</f>
        <v>75.02824858757062</v>
      </c>
      <c r="S29" s="14"/>
      <c r="T29" s="17"/>
      <c r="V29" s="14"/>
      <c r="W29" s="17"/>
      <c r="Y29" s="14"/>
      <c r="Z29" s="17"/>
      <c r="AB29" s="14"/>
      <c r="AC29" s="17"/>
      <c r="AE29" s="14"/>
      <c r="AF29" s="17"/>
      <c r="AH29" s="14"/>
      <c r="AI29" s="17"/>
      <c r="AK29" s="14"/>
      <c r="AL29" s="17"/>
      <c r="AN29" s="17"/>
      <c r="AO29" s="17"/>
      <c r="AQ29" s="17"/>
      <c r="AR29" s="17"/>
      <c r="AT29" s="26"/>
      <c r="AU29" s="17"/>
      <c r="AW29" s="14"/>
      <c r="AX29" s="17"/>
      <c r="AZ29" s="16">
        <f t="shared" si="0"/>
        <v>149.5576839099575</v>
      </c>
    </row>
    <row r="30" spans="2:52" ht="15">
      <c r="B30" s="9" t="s">
        <v>27</v>
      </c>
      <c r="C30" s="3"/>
      <c r="D30" s="13">
        <v>0.02900462962962963</v>
      </c>
      <c r="E30" s="16">
        <f>E3/D30*100</f>
        <v>70.86991221069432</v>
      </c>
      <c r="F30" s="3"/>
      <c r="G30" s="13">
        <v>0.028344907407407412</v>
      </c>
      <c r="H30" s="16">
        <f>H3/G30*100</f>
        <v>75.99020008166598</v>
      </c>
      <c r="I30" s="3"/>
      <c r="J30" s="14"/>
      <c r="K30" s="17"/>
      <c r="L30" s="3"/>
      <c r="M30" s="21"/>
      <c r="N30" s="22"/>
      <c r="O30" s="3"/>
      <c r="P30" s="14"/>
      <c r="Q30" s="17"/>
      <c r="R30" s="3"/>
      <c r="S30" s="14"/>
      <c r="T30" s="17"/>
      <c r="V30" s="14"/>
      <c r="W30" s="17"/>
      <c r="Y30" s="14"/>
      <c r="Z30" s="17"/>
      <c r="AB30" s="14"/>
      <c r="AC30" s="17"/>
      <c r="AE30" s="14"/>
      <c r="AF30" s="17"/>
      <c r="AH30" s="14"/>
      <c r="AI30" s="17"/>
      <c r="AK30" s="14"/>
      <c r="AL30" s="17"/>
      <c r="AN30" s="15"/>
      <c r="AO30" s="15"/>
      <c r="AQ30" s="15"/>
      <c r="AR30" s="15"/>
      <c r="AT30" s="26"/>
      <c r="AU30" s="17"/>
      <c r="AW30" s="14"/>
      <c r="AX30" s="17"/>
      <c r="AZ30" s="16">
        <f t="shared" si="0"/>
        <v>146.8601122923603</v>
      </c>
    </row>
    <row r="31" spans="2:52" ht="15">
      <c r="B31" s="9" t="s">
        <v>28</v>
      </c>
      <c r="C31" s="3"/>
      <c r="D31" s="13">
        <v>0.028981481481481483</v>
      </c>
      <c r="E31" s="16">
        <f>E3/D31*100</f>
        <v>70.92651757188499</v>
      </c>
      <c r="F31" s="3"/>
      <c r="G31" s="14"/>
      <c r="H31" s="15"/>
      <c r="I31" s="3"/>
      <c r="J31" s="13">
        <v>0.029409722222222223</v>
      </c>
      <c r="K31" s="16">
        <f>K3/J31*100</f>
        <v>75.48209366391185</v>
      </c>
      <c r="L31" s="3"/>
      <c r="M31" s="21"/>
      <c r="N31" s="22"/>
      <c r="O31" s="3"/>
      <c r="P31" s="14"/>
      <c r="Q31" s="17"/>
      <c r="R31" s="3"/>
      <c r="S31" s="14"/>
      <c r="T31" s="17"/>
      <c r="V31" s="14"/>
      <c r="W31" s="17"/>
      <c r="Y31" s="14"/>
      <c r="Z31" s="17"/>
      <c r="AB31" s="14"/>
      <c r="AC31" s="17"/>
      <c r="AE31" s="14"/>
      <c r="AF31" s="17"/>
      <c r="AH31" s="14"/>
      <c r="AI31" s="17"/>
      <c r="AK31" s="14"/>
      <c r="AL31" s="17"/>
      <c r="AN31" s="15"/>
      <c r="AO31" s="15"/>
      <c r="AQ31" s="15"/>
      <c r="AR31" s="15"/>
      <c r="AT31" s="26"/>
      <c r="AU31" s="17"/>
      <c r="AW31" s="14"/>
      <c r="AX31" s="17"/>
      <c r="AZ31" s="16">
        <f t="shared" si="0"/>
        <v>146.40861123579685</v>
      </c>
    </row>
    <row r="32" spans="2:52" ht="15">
      <c r="B32" s="9" t="s">
        <v>32</v>
      </c>
      <c r="C32" s="3"/>
      <c r="D32" s="13">
        <v>0.031689814814814816</v>
      </c>
      <c r="E32" s="16">
        <f>E3/D32*100</f>
        <v>64.86486486486487</v>
      </c>
      <c r="F32" s="3"/>
      <c r="G32" s="14"/>
      <c r="H32" s="15"/>
      <c r="I32" s="3"/>
      <c r="J32" s="13">
        <v>0.03244212962962963</v>
      </c>
      <c r="K32" s="16">
        <f>K3/J32*100</f>
        <v>68.42668569389939</v>
      </c>
      <c r="L32" s="3"/>
      <c r="M32" s="21"/>
      <c r="N32" s="22"/>
      <c r="O32" s="3"/>
      <c r="P32" s="14"/>
      <c r="Q32" s="17"/>
      <c r="R32" s="3"/>
      <c r="S32" s="14"/>
      <c r="T32" s="17"/>
      <c r="V32" s="14"/>
      <c r="W32" s="17"/>
      <c r="Y32" s="14"/>
      <c r="Z32" s="17"/>
      <c r="AB32" s="14"/>
      <c r="AC32" s="17"/>
      <c r="AE32" s="14"/>
      <c r="AF32" s="17"/>
      <c r="AH32" s="14"/>
      <c r="AI32" s="17"/>
      <c r="AK32" s="14"/>
      <c r="AL32" s="17"/>
      <c r="AN32" s="15"/>
      <c r="AO32" s="15"/>
      <c r="AQ32" s="15"/>
      <c r="AR32" s="15"/>
      <c r="AT32" s="26"/>
      <c r="AU32" s="17"/>
      <c r="AW32" s="14"/>
      <c r="AX32" s="17"/>
      <c r="AZ32" s="16">
        <f t="shared" si="0"/>
        <v>133.29155055876424</v>
      </c>
    </row>
    <row r="33" spans="2:52" ht="15">
      <c r="B33" s="9" t="s">
        <v>30</v>
      </c>
      <c r="C33" s="3"/>
      <c r="D33" s="13">
        <v>0.0305787037037037</v>
      </c>
      <c r="E33" s="16">
        <f>E3/D33*100</f>
        <v>67.221801665405</v>
      </c>
      <c r="F33" s="3"/>
      <c r="G33" s="14"/>
      <c r="H33" s="15"/>
      <c r="I33" s="3"/>
      <c r="J33" s="14"/>
      <c r="K33" s="17"/>
      <c r="L33" s="3"/>
      <c r="M33" s="21"/>
      <c r="N33" s="22"/>
      <c r="O33" s="3"/>
      <c r="P33" s="14"/>
      <c r="Q33" s="17"/>
      <c r="R33" s="3"/>
      <c r="S33" s="14"/>
      <c r="T33" s="17"/>
      <c r="V33" s="14"/>
      <c r="W33" s="17"/>
      <c r="Y33" s="13">
        <v>0.029317129629629634</v>
      </c>
      <c r="Z33" s="16">
        <f>Z3/Y33*100</f>
        <v>65.25858665613896</v>
      </c>
      <c r="AB33" s="14"/>
      <c r="AC33" s="17"/>
      <c r="AE33" s="14"/>
      <c r="AF33" s="17"/>
      <c r="AH33" s="14"/>
      <c r="AI33" s="17"/>
      <c r="AK33" s="14"/>
      <c r="AL33" s="17"/>
      <c r="AN33" s="15"/>
      <c r="AO33" s="15"/>
      <c r="AQ33" s="15"/>
      <c r="AR33" s="15"/>
      <c r="AT33" s="26"/>
      <c r="AU33" s="17"/>
      <c r="AW33" s="14"/>
      <c r="AX33" s="17"/>
      <c r="AZ33" s="16">
        <f t="shared" si="0"/>
        <v>132.48038832154396</v>
      </c>
    </row>
    <row r="34" spans="2:52" ht="15">
      <c r="B34" s="9" t="s">
        <v>58</v>
      </c>
      <c r="D34" s="20"/>
      <c r="E34" s="20"/>
      <c r="G34" s="20"/>
      <c r="H34" s="20"/>
      <c r="J34" s="20"/>
      <c r="K34" s="20"/>
      <c r="M34" s="19">
        <v>0.04622685185185185</v>
      </c>
      <c r="N34" s="16">
        <f>N3/M34*100</f>
        <v>50.05007511266901</v>
      </c>
      <c r="P34" s="14"/>
      <c r="Q34" s="17"/>
      <c r="S34" s="14"/>
      <c r="T34" s="17"/>
      <c r="V34" s="14"/>
      <c r="W34" s="17"/>
      <c r="Y34" s="14"/>
      <c r="Z34" s="17"/>
      <c r="AB34" s="14"/>
      <c r="AC34" s="17"/>
      <c r="AE34" s="14"/>
      <c r="AF34" s="17"/>
      <c r="AH34" s="14"/>
      <c r="AI34" s="17"/>
      <c r="AK34" s="14"/>
      <c r="AL34" s="17"/>
      <c r="AN34" s="15"/>
      <c r="AO34" s="15"/>
      <c r="AQ34" s="15"/>
      <c r="AR34" s="15"/>
      <c r="AT34" s="19">
        <v>0.06424768518518519</v>
      </c>
      <c r="AU34" s="16">
        <f>AU3/AT34*100</f>
        <v>49.324446045757526</v>
      </c>
      <c r="AW34" s="14"/>
      <c r="AX34" s="17"/>
      <c r="AZ34" s="16">
        <f t="shared" si="0"/>
        <v>99.37452115842655</v>
      </c>
    </row>
    <row r="35" spans="2:52" ht="15">
      <c r="B35" s="9" t="s">
        <v>65</v>
      </c>
      <c r="D35" s="15"/>
      <c r="E35" s="15"/>
      <c r="G35" s="15"/>
      <c r="H35" s="15"/>
      <c r="J35" s="15"/>
      <c r="K35" s="15"/>
      <c r="M35" s="15"/>
      <c r="N35" s="15"/>
      <c r="P35" s="15"/>
      <c r="Q35" s="15"/>
      <c r="S35" s="13">
        <v>0.016747685185185185</v>
      </c>
      <c r="T35" s="16">
        <f>T3/S35*100</f>
        <v>93.08914996544576</v>
      </c>
      <c r="V35" s="14"/>
      <c r="W35" s="17"/>
      <c r="Y35" s="14"/>
      <c r="Z35" s="17"/>
      <c r="AB35" s="14"/>
      <c r="AC35" s="17"/>
      <c r="AE35" s="14"/>
      <c r="AF35" s="17"/>
      <c r="AH35" s="14"/>
      <c r="AI35" s="17"/>
      <c r="AK35" s="14"/>
      <c r="AL35" s="17"/>
      <c r="AN35" s="15"/>
      <c r="AO35" s="15"/>
      <c r="AQ35" s="15"/>
      <c r="AR35" s="15"/>
      <c r="AT35" s="26"/>
      <c r="AU35" s="17"/>
      <c r="AW35" s="14"/>
      <c r="AX35" s="17"/>
      <c r="AZ35" s="16">
        <f t="shared" si="0"/>
        <v>93.08914996544576</v>
      </c>
    </row>
    <row r="36" spans="2:52" ht="15">
      <c r="B36" s="9" t="s">
        <v>40</v>
      </c>
      <c r="C36" s="3"/>
      <c r="D36" s="14"/>
      <c r="E36" s="15"/>
      <c r="F36" s="3"/>
      <c r="G36" s="13">
        <v>0.023854166666666666</v>
      </c>
      <c r="H36" s="16">
        <f>H3/G36*100</f>
        <v>90.29597282872392</v>
      </c>
      <c r="I36" s="3"/>
      <c r="J36" s="14"/>
      <c r="K36" s="17"/>
      <c r="L36" s="3"/>
      <c r="M36" s="21"/>
      <c r="N36" s="22"/>
      <c r="O36" s="3"/>
      <c r="P36" s="14"/>
      <c r="Q36" s="17"/>
      <c r="R36" s="3"/>
      <c r="S36" s="14"/>
      <c r="T36" s="17"/>
      <c r="V36" s="14"/>
      <c r="W36" s="17"/>
      <c r="Y36" s="14"/>
      <c r="Z36" s="17"/>
      <c r="AB36" s="14"/>
      <c r="AC36" s="17"/>
      <c r="AE36" s="14"/>
      <c r="AF36" s="17"/>
      <c r="AH36" s="14"/>
      <c r="AI36" s="17"/>
      <c r="AK36" s="14"/>
      <c r="AL36" s="17"/>
      <c r="AN36" s="15"/>
      <c r="AO36" s="15"/>
      <c r="AQ36" s="15"/>
      <c r="AR36" s="15"/>
      <c r="AT36" s="26"/>
      <c r="AU36" s="17"/>
      <c r="AW36" s="14"/>
      <c r="AX36" s="17"/>
      <c r="AZ36" s="16">
        <f t="shared" si="0"/>
        <v>90.29597282872392</v>
      </c>
    </row>
    <row r="37" spans="2:52" ht="15">
      <c r="B37" s="9" t="s">
        <v>41</v>
      </c>
      <c r="D37" s="15"/>
      <c r="E37" s="15"/>
      <c r="G37" s="13">
        <v>0.024861111111111108</v>
      </c>
      <c r="H37" s="16">
        <f>H3/G37*100</f>
        <v>86.63873370577282</v>
      </c>
      <c r="J37" s="14"/>
      <c r="K37" s="17"/>
      <c r="M37" s="21"/>
      <c r="N37" s="22"/>
      <c r="P37" s="14"/>
      <c r="Q37" s="17"/>
      <c r="S37" s="14"/>
      <c r="T37" s="17"/>
      <c r="V37" s="14"/>
      <c r="W37" s="17"/>
      <c r="Y37" s="14"/>
      <c r="Z37" s="17"/>
      <c r="AB37" s="14"/>
      <c r="AC37" s="17"/>
      <c r="AE37" s="14"/>
      <c r="AF37" s="17"/>
      <c r="AH37" s="14"/>
      <c r="AI37" s="17"/>
      <c r="AK37" s="14"/>
      <c r="AL37" s="17"/>
      <c r="AN37" s="15"/>
      <c r="AO37" s="15"/>
      <c r="AQ37" s="15"/>
      <c r="AR37" s="15"/>
      <c r="AT37" s="26"/>
      <c r="AU37" s="17"/>
      <c r="AW37" s="14"/>
      <c r="AX37" s="17"/>
      <c r="AZ37" s="16">
        <f t="shared" si="0"/>
        <v>86.63873370577282</v>
      </c>
    </row>
    <row r="38" spans="2:52" ht="15">
      <c r="B38" s="9" t="s">
        <v>20</v>
      </c>
      <c r="C38" s="3"/>
      <c r="D38" s="13">
        <v>0.024212962962962964</v>
      </c>
      <c r="E38" s="16">
        <f>E3/D38*100</f>
        <v>84.89483747609943</v>
      </c>
      <c r="F38" s="3"/>
      <c r="G38" s="14"/>
      <c r="H38" s="15"/>
      <c r="I38" s="3"/>
      <c r="J38" s="14"/>
      <c r="K38" s="17"/>
      <c r="L38" s="3"/>
      <c r="M38" s="21"/>
      <c r="N38" s="22"/>
      <c r="O38" s="3"/>
      <c r="P38" s="14"/>
      <c r="Q38" s="17"/>
      <c r="R38" s="3"/>
      <c r="S38" s="14"/>
      <c r="T38" s="17"/>
      <c r="V38" s="14"/>
      <c r="W38" s="17"/>
      <c r="Y38" s="14"/>
      <c r="Z38" s="17"/>
      <c r="AB38" s="14"/>
      <c r="AC38" s="17"/>
      <c r="AE38" s="14"/>
      <c r="AF38" s="17"/>
      <c r="AH38" s="14"/>
      <c r="AI38" s="17"/>
      <c r="AK38" s="14"/>
      <c r="AL38" s="17"/>
      <c r="AN38" s="15"/>
      <c r="AO38" s="15"/>
      <c r="AQ38" s="15"/>
      <c r="AR38" s="15"/>
      <c r="AT38" s="26"/>
      <c r="AU38" s="17"/>
      <c r="AW38" s="14"/>
      <c r="AX38" s="17"/>
      <c r="AZ38" s="16">
        <f t="shared" si="0"/>
        <v>84.89483747609943</v>
      </c>
    </row>
    <row r="39" spans="2:52" ht="15">
      <c r="B39" s="9" t="s">
        <v>22</v>
      </c>
      <c r="C39" s="3"/>
      <c r="D39" s="13">
        <v>0.024756944444444443</v>
      </c>
      <c r="E39" s="16">
        <f>E3/D39*100</f>
        <v>83.02945301542778</v>
      </c>
      <c r="F39" s="3"/>
      <c r="G39" s="14"/>
      <c r="H39" s="15"/>
      <c r="I39" s="3"/>
      <c r="J39" s="14"/>
      <c r="K39" s="17"/>
      <c r="L39" s="3"/>
      <c r="M39" s="21"/>
      <c r="N39" s="22"/>
      <c r="O39" s="3"/>
      <c r="P39" s="14"/>
      <c r="Q39" s="17"/>
      <c r="R39" s="3"/>
      <c r="S39" s="14"/>
      <c r="T39" s="17"/>
      <c r="V39" s="14"/>
      <c r="W39" s="17"/>
      <c r="Y39" s="14"/>
      <c r="Z39" s="17"/>
      <c r="AB39" s="14"/>
      <c r="AC39" s="17"/>
      <c r="AE39" s="14"/>
      <c r="AF39" s="17"/>
      <c r="AH39" s="14"/>
      <c r="AI39" s="17"/>
      <c r="AK39" s="14"/>
      <c r="AL39" s="17"/>
      <c r="AN39" s="15"/>
      <c r="AO39" s="15"/>
      <c r="AQ39" s="15"/>
      <c r="AR39" s="15"/>
      <c r="AT39" s="26"/>
      <c r="AU39" s="17"/>
      <c r="AW39" s="14"/>
      <c r="AX39" s="17"/>
      <c r="AZ39" s="16">
        <f t="shared" si="0"/>
        <v>83.02945301542778</v>
      </c>
    </row>
    <row r="40" spans="2:52" ht="15">
      <c r="B40" s="9" t="s">
        <v>44</v>
      </c>
      <c r="D40" s="15"/>
      <c r="E40" s="15"/>
      <c r="G40" s="13">
        <v>0.02596064814814815</v>
      </c>
      <c r="H40" s="16">
        <f>H3/G40*100</f>
        <v>82.96923762817654</v>
      </c>
      <c r="J40" s="14"/>
      <c r="K40" s="17"/>
      <c r="M40" s="21"/>
      <c r="N40" s="22"/>
      <c r="P40" s="14"/>
      <c r="Q40" s="17"/>
      <c r="S40" s="14"/>
      <c r="T40" s="17"/>
      <c r="V40" s="14"/>
      <c r="W40" s="17"/>
      <c r="Y40" s="14"/>
      <c r="Z40" s="17"/>
      <c r="AB40" s="14"/>
      <c r="AC40" s="17"/>
      <c r="AE40" s="14"/>
      <c r="AF40" s="17"/>
      <c r="AH40" s="14"/>
      <c r="AI40" s="17"/>
      <c r="AK40" s="14"/>
      <c r="AL40" s="17"/>
      <c r="AN40" s="17"/>
      <c r="AO40" s="17"/>
      <c r="AQ40" s="17"/>
      <c r="AR40" s="17"/>
      <c r="AT40" s="26"/>
      <c r="AU40" s="17"/>
      <c r="AW40" s="14"/>
      <c r="AX40" s="17"/>
      <c r="AZ40" s="16">
        <f t="shared" si="0"/>
        <v>82.96923762817654</v>
      </c>
    </row>
    <row r="41" spans="2:52" ht="15">
      <c r="B41" s="9" t="s">
        <v>66</v>
      </c>
      <c r="D41" s="15"/>
      <c r="E41" s="15"/>
      <c r="G41" s="15"/>
      <c r="H41" s="15"/>
      <c r="J41" s="15"/>
      <c r="K41" s="15"/>
      <c r="M41" s="15"/>
      <c r="N41" s="15"/>
      <c r="P41" s="15"/>
      <c r="Q41" s="15"/>
      <c r="S41" s="13">
        <v>0.018854166666666665</v>
      </c>
      <c r="T41" s="16">
        <f>T3/S41*100</f>
        <v>82.6887661141805</v>
      </c>
      <c r="V41" s="14"/>
      <c r="W41" s="17"/>
      <c r="Y41" s="14"/>
      <c r="Z41" s="17"/>
      <c r="AB41" s="14"/>
      <c r="AC41" s="17"/>
      <c r="AE41" s="14"/>
      <c r="AF41" s="17"/>
      <c r="AH41" s="14"/>
      <c r="AI41" s="17"/>
      <c r="AK41" s="14"/>
      <c r="AL41" s="17"/>
      <c r="AN41" s="15"/>
      <c r="AO41" s="15"/>
      <c r="AQ41" s="15"/>
      <c r="AR41" s="15"/>
      <c r="AT41" s="26"/>
      <c r="AU41" s="17"/>
      <c r="AW41" s="14"/>
      <c r="AX41" s="17"/>
      <c r="AZ41" s="16">
        <f t="shared" si="0"/>
        <v>82.6887661141805</v>
      </c>
    </row>
    <row r="42" spans="2:52" ht="15">
      <c r="B42" s="9" t="s">
        <v>46</v>
      </c>
      <c r="D42" s="15"/>
      <c r="E42" s="15"/>
      <c r="G42" s="13">
        <v>0.026400462962962962</v>
      </c>
      <c r="H42" s="16">
        <f>H3/G42*100</f>
        <v>81.58702323542306</v>
      </c>
      <c r="J42" s="14"/>
      <c r="K42" s="17"/>
      <c r="M42" s="21"/>
      <c r="N42" s="22"/>
      <c r="P42" s="14"/>
      <c r="Q42" s="17"/>
      <c r="S42" s="14"/>
      <c r="T42" s="17"/>
      <c r="V42" s="14"/>
      <c r="W42" s="17"/>
      <c r="Y42" s="14"/>
      <c r="Z42" s="17"/>
      <c r="AB42" s="14"/>
      <c r="AC42" s="17"/>
      <c r="AE42" s="14"/>
      <c r="AF42" s="17"/>
      <c r="AH42" s="14"/>
      <c r="AI42" s="17"/>
      <c r="AK42" s="14"/>
      <c r="AL42" s="17"/>
      <c r="AN42" s="17"/>
      <c r="AO42" s="17"/>
      <c r="AQ42" s="17"/>
      <c r="AR42" s="17"/>
      <c r="AT42" s="26"/>
      <c r="AU42" s="17"/>
      <c r="AW42" s="14"/>
      <c r="AX42" s="17"/>
      <c r="AZ42" s="16">
        <f t="shared" si="0"/>
        <v>81.58702323542306</v>
      </c>
    </row>
    <row r="43" spans="2:52" ht="15">
      <c r="B43" s="9" t="s">
        <v>59</v>
      </c>
      <c r="D43" s="15"/>
      <c r="E43" s="15"/>
      <c r="G43" s="15"/>
      <c r="H43" s="15"/>
      <c r="J43" s="15"/>
      <c r="K43" s="15"/>
      <c r="M43" s="15"/>
      <c r="N43" s="15"/>
      <c r="P43" s="13">
        <v>0.009444444444444445</v>
      </c>
      <c r="Q43" s="16">
        <f>Q3/P43*100</f>
        <v>81.37254901960783</v>
      </c>
      <c r="S43" s="15"/>
      <c r="T43" s="15"/>
      <c r="V43" s="14"/>
      <c r="W43" s="17"/>
      <c r="Y43" s="14"/>
      <c r="Z43" s="17"/>
      <c r="AB43" s="14"/>
      <c r="AC43" s="17"/>
      <c r="AE43" s="14"/>
      <c r="AF43" s="17"/>
      <c r="AH43" s="14"/>
      <c r="AI43" s="17"/>
      <c r="AK43" s="14"/>
      <c r="AL43" s="17"/>
      <c r="AN43" s="15"/>
      <c r="AO43" s="15"/>
      <c r="AQ43" s="15"/>
      <c r="AR43" s="15"/>
      <c r="AT43" s="26"/>
      <c r="AU43" s="17"/>
      <c r="AW43" s="14"/>
      <c r="AX43" s="17"/>
      <c r="AZ43" s="16">
        <f t="shared" si="0"/>
        <v>81.37254901960783</v>
      </c>
    </row>
    <row r="44" spans="2:52" ht="15">
      <c r="B44" s="9" t="s">
        <v>62</v>
      </c>
      <c r="D44" s="15"/>
      <c r="E44" s="15"/>
      <c r="G44" s="15"/>
      <c r="H44" s="15"/>
      <c r="J44" s="15"/>
      <c r="K44" s="15"/>
      <c r="M44" s="15"/>
      <c r="N44" s="15"/>
      <c r="P44" s="13">
        <v>0.009641203703703704</v>
      </c>
      <c r="Q44" s="16">
        <f>Q3/P44*100</f>
        <v>79.71188475390156</v>
      </c>
      <c r="S44" s="15"/>
      <c r="T44" s="15"/>
      <c r="V44" s="14"/>
      <c r="W44" s="17"/>
      <c r="Y44" s="14"/>
      <c r="Z44" s="17"/>
      <c r="AB44" s="14"/>
      <c r="AC44" s="17"/>
      <c r="AE44" s="14"/>
      <c r="AF44" s="17"/>
      <c r="AH44" s="14"/>
      <c r="AI44" s="17"/>
      <c r="AK44" s="14"/>
      <c r="AL44" s="17"/>
      <c r="AN44" s="15"/>
      <c r="AO44" s="15"/>
      <c r="AQ44" s="15"/>
      <c r="AR44" s="15"/>
      <c r="AT44" s="26"/>
      <c r="AU44" s="17"/>
      <c r="AW44" s="14"/>
      <c r="AX44" s="17"/>
      <c r="AZ44" s="16">
        <f t="shared" si="0"/>
        <v>79.71188475390156</v>
      </c>
    </row>
    <row r="45" spans="2:52" ht="15">
      <c r="B45" s="9" t="s">
        <v>25</v>
      </c>
      <c r="C45" s="3"/>
      <c r="D45" s="13">
        <v>0.027546296296296294</v>
      </c>
      <c r="E45" s="16">
        <f>E3/D45*100</f>
        <v>74.62184873949582</v>
      </c>
      <c r="F45" s="3"/>
      <c r="G45" s="14"/>
      <c r="H45" s="15"/>
      <c r="I45" s="3"/>
      <c r="J45" s="14"/>
      <c r="K45" s="17"/>
      <c r="L45" s="3"/>
      <c r="M45" s="21"/>
      <c r="N45" s="22"/>
      <c r="O45" s="3"/>
      <c r="P45" s="14"/>
      <c r="Q45" s="17"/>
      <c r="R45" s="3"/>
      <c r="S45" s="14"/>
      <c r="T45" s="17"/>
      <c r="V45" s="14"/>
      <c r="W45" s="17"/>
      <c r="Y45" s="14"/>
      <c r="Z45" s="17"/>
      <c r="AB45" s="14"/>
      <c r="AC45" s="17"/>
      <c r="AE45" s="14"/>
      <c r="AF45" s="17"/>
      <c r="AH45" s="14"/>
      <c r="AI45" s="17"/>
      <c r="AK45" s="14"/>
      <c r="AL45" s="17"/>
      <c r="AN45" s="15"/>
      <c r="AO45" s="15"/>
      <c r="AQ45" s="15"/>
      <c r="AR45" s="15"/>
      <c r="AT45" s="26"/>
      <c r="AU45" s="17"/>
      <c r="AW45" s="14"/>
      <c r="AX45" s="17"/>
      <c r="AZ45" s="16">
        <f t="shared" si="0"/>
        <v>74.62184873949582</v>
      </c>
    </row>
    <row r="46" spans="2:52" ht="15">
      <c r="B46" s="9" t="s">
        <v>61</v>
      </c>
      <c r="D46" s="15"/>
      <c r="E46" s="15"/>
      <c r="G46" s="15"/>
      <c r="H46" s="15"/>
      <c r="J46" s="15"/>
      <c r="K46" s="15"/>
      <c r="M46" s="15"/>
      <c r="N46" s="15"/>
      <c r="P46" s="13">
        <v>0.010300925925925927</v>
      </c>
      <c r="Q46" s="16">
        <f>Q3/P46*100</f>
        <v>74.6067415730337</v>
      </c>
      <c r="S46" s="15"/>
      <c r="T46" s="15"/>
      <c r="V46" s="14"/>
      <c r="W46" s="17"/>
      <c r="Y46" s="14"/>
      <c r="Z46" s="17"/>
      <c r="AB46" s="14"/>
      <c r="AC46" s="17"/>
      <c r="AE46" s="14"/>
      <c r="AF46" s="17"/>
      <c r="AH46" s="14"/>
      <c r="AI46" s="17"/>
      <c r="AK46" s="14"/>
      <c r="AL46" s="17"/>
      <c r="AN46" s="15"/>
      <c r="AO46" s="15"/>
      <c r="AQ46" s="15"/>
      <c r="AR46" s="15"/>
      <c r="AT46" s="26"/>
      <c r="AU46" s="17"/>
      <c r="AW46" s="14"/>
      <c r="AX46" s="17"/>
      <c r="AZ46" s="16">
        <f t="shared" si="0"/>
        <v>74.6067415730337</v>
      </c>
    </row>
    <row r="47" spans="2:52" ht="15">
      <c r="B47" s="9" t="s">
        <v>63</v>
      </c>
      <c r="D47" s="15"/>
      <c r="E47" s="15"/>
      <c r="G47" s="15"/>
      <c r="H47" s="15"/>
      <c r="J47" s="15"/>
      <c r="K47" s="15"/>
      <c r="M47" s="15"/>
      <c r="N47" s="15"/>
      <c r="P47" s="13">
        <v>0.01045138888888889</v>
      </c>
      <c r="Q47" s="16">
        <f>Q3/P47*100</f>
        <v>73.53266888150608</v>
      </c>
      <c r="S47" s="15"/>
      <c r="T47" s="15"/>
      <c r="V47" s="14"/>
      <c r="W47" s="17"/>
      <c r="Y47" s="14"/>
      <c r="Z47" s="17"/>
      <c r="AB47" s="14"/>
      <c r="AC47" s="17"/>
      <c r="AE47" s="14"/>
      <c r="AF47" s="17"/>
      <c r="AH47" s="14"/>
      <c r="AI47" s="17"/>
      <c r="AK47" s="14"/>
      <c r="AL47" s="17"/>
      <c r="AN47" s="15"/>
      <c r="AO47" s="15"/>
      <c r="AQ47" s="15"/>
      <c r="AR47" s="15"/>
      <c r="AT47" s="26"/>
      <c r="AU47" s="17"/>
      <c r="AW47" s="14"/>
      <c r="AX47" s="17"/>
      <c r="AZ47" s="16">
        <f t="shared" si="0"/>
        <v>73.53266888150608</v>
      </c>
    </row>
    <row r="48" spans="2:52" ht="15">
      <c r="B48" s="9" t="s">
        <v>26</v>
      </c>
      <c r="C48" s="3"/>
      <c r="D48" s="13">
        <v>0.028310185185185185</v>
      </c>
      <c r="E48" s="16">
        <f>E3/D48*100</f>
        <v>72.60834014717908</v>
      </c>
      <c r="F48" s="3"/>
      <c r="G48" s="14"/>
      <c r="H48" s="15"/>
      <c r="I48" s="3"/>
      <c r="J48" s="14"/>
      <c r="K48" s="17"/>
      <c r="L48" s="3"/>
      <c r="M48" s="21"/>
      <c r="N48" s="22"/>
      <c r="O48" s="3"/>
      <c r="P48" s="14"/>
      <c r="Q48" s="17"/>
      <c r="R48" s="3"/>
      <c r="S48" s="14"/>
      <c r="T48" s="17"/>
      <c r="V48" s="14"/>
      <c r="W48" s="17"/>
      <c r="Y48" s="14"/>
      <c r="Z48" s="17"/>
      <c r="AB48" s="14"/>
      <c r="AC48" s="17"/>
      <c r="AE48" s="14"/>
      <c r="AF48" s="17"/>
      <c r="AH48" s="14"/>
      <c r="AI48" s="17"/>
      <c r="AK48" s="14"/>
      <c r="AL48" s="17"/>
      <c r="AN48" s="15"/>
      <c r="AO48" s="15"/>
      <c r="AQ48" s="15"/>
      <c r="AR48" s="15"/>
      <c r="AT48" s="26"/>
      <c r="AU48" s="17"/>
      <c r="AW48" s="14"/>
      <c r="AX48" s="17"/>
      <c r="AZ48" s="16">
        <f t="shared" si="0"/>
        <v>72.60834014717908</v>
      </c>
    </row>
    <row r="49" spans="2:52" ht="15">
      <c r="B49" s="9" t="s">
        <v>55</v>
      </c>
      <c r="C49" s="3"/>
      <c r="D49" s="13">
        <v>0.0284375</v>
      </c>
      <c r="E49" s="16">
        <f>E3/D49*100</f>
        <v>72.28327228327228</v>
      </c>
      <c r="F49" s="3"/>
      <c r="G49" s="14"/>
      <c r="H49" s="15"/>
      <c r="I49" s="3"/>
      <c r="J49" s="14"/>
      <c r="K49" s="17"/>
      <c r="L49" s="3"/>
      <c r="M49" s="21"/>
      <c r="N49" s="22"/>
      <c r="O49" s="3"/>
      <c r="P49" s="14"/>
      <c r="Q49" s="17"/>
      <c r="R49" s="3"/>
      <c r="S49" s="14"/>
      <c r="T49" s="17"/>
      <c r="V49" s="14"/>
      <c r="W49" s="17"/>
      <c r="Y49" s="14"/>
      <c r="Z49" s="17"/>
      <c r="AB49" s="14"/>
      <c r="AC49" s="17"/>
      <c r="AE49" s="14"/>
      <c r="AF49" s="17"/>
      <c r="AH49" s="14"/>
      <c r="AI49" s="17"/>
      <c r="AK49" s="14"/>
      <c r="AL49" s="17"/>
      <c r="AN49" s="15"/>
      <c r="AO49" s="15"/>
      <c r="AQ49" s="15"/>
      <c r="AR49" s="15"/>
      <c r="AT49" s="26"/>
      <c r="AU49" s="17"/>
      <c r="AW49" s="14"/>
      <c r="AX49" s="17"/>
      <c r="AZ49" s="16">
        <f t="shared" si="0"/>
        <v>72.28327228327228</v>
      </c>
    </row>
    <row r="50" spans="2:52" ht="15">
      <c r="B50" s="9" t="s">
        <v>29</v>
      </c>
      <c r="C50" s="3"/>
      <c r="D50" s="13">
        <v>0.030034722222222223</v>
      </c>
      <c r="E50" s="16">
        <f>E3/D50*100</f>
        <v>68.4393063583815</v>
      </c>
      <c r="F50" s="3"/>
      <c r="G50" s="14"/>
      <c r="H50" s="15"/>
      <c r="I50" s="3"/>
      <c r="J50" s="14"/>
      <c r="K50" s="17"/>
      <c r="L50" s="3"/>
      <c r="M50" s="21"/>
      <c r="N50" s="22"/>
      <c r="O50" s="3"/>
      <c r="P50" s="14"/>
      <c r="Q50" s="17"/>
      <c r="R50" s="3"/>
      <c r="S50" s="14"/>
      <c r="T50" s="17"/>
      <c r="V50" s="14"/>
      <c r="W50" s="17"/>
      <c r="Y50" s="14"/>
      <c r="Z50" s="17"/>
      <c r="AB50" s="14"/>
      <c r="AC50" s="17"/>
      <c r="AE50" s="14"/>
      <c r="AF50" s="17"/>
      <c r="AH50" s="14"/>
      <c r="AI50" s="17"/>
      <c r="AK50" s="14"/>
      <c r="AL50" s="17"/>
      <c r="AN50" s="15"/>
      <c r="AO50" s="15"/>
      <c r="AQ50" s="15"/>
      <c r="AR50" s="15"/>
      <c r="AT50" s="26"/>
      <c r="AU50" s="17"/>
      <c r="AW50" s="14"/>
      <c r="AX50" s="17"/>
      <c r="AZ50" s="16">
        <f t="shared" si="0"/>
        <v>68.4393063583815</v>
      </c>
    </row>
    <row r="51" spans="2:52" ht="15">
      <c r="B51" s="9" t="s">
        <v>52</v>
      </c>
      <c r="D51" s="15"/>
      <c r="E51" s="15"/>
      <c r="G51" s="15"/>
      <c r="H51" s="15"/>
      <c r="J51" s="13">
        <v>0.033368055555555554</v>
      </c>
      <c r="K51" s="16">
        <f>K3/J51*100</f>
        <v>66.52792230315644</v>
      </c>
      <c r="M51" s="21"/>
      <c r="N51" s="22"/>
      <c r="P51" s="14"/>
      <c r="Q51" s="17"/>
      <c r="S51" s="14"/>
      <c r="T51" s="17"/>
      <c r="V51" s="14"/>
      <c r="W51" s="17"/>
      <c r="Y51" s="14"/>
      <c r="Z51" s="17"/>
      <c r="AB51" s="14"/>
      <c r="AC51" s="17"/>
      <c r="AE51" s="14"/>
      <c r="AF51" s="17"/>
      <c r="AH51" s="14"/>
      <c r="AI51" s="17"/>
      <c r="AK51" s="14"/>
      <c r="AL51" s="17"/>
      <c r="AN51" s="15"/>
      <c r="AO51" s="15"/>
      <c r="AQ51" s="15"/>
      <c r="AR51" s="15"/>
      <c r="AT51" s="26"/>
      <c r="AU51" s="17"/>
      <c r="AW51" s="14"/>
      <c r="AX51" s="17"/>
      <c r="AZ51" s="16">
        <f t="shared" si="0"/>
        <v>66.52792230315644</v>
      </c>
    </row>
    <row r="52" spans="2:52" ht="15">
      <c r="B52" s="9" t="s">
        <v>33</v>
      </c>
      <c r="C52" s="3"/>
      <c r="D52" s="13">
        <v>0.03175925925925926</v>
      </c>
      <c r="E52" s="16">
        <f>E3/D52*100</f>
        <v>64.72303206997086</v>
      </c>
      <c r="F52" s="3"/>
      <c r="G52" s="14"/>
      <c r="H52" s="15"/>
      <c r="I52" s="3"/>
      <c r="J52" s="14"/>
      <c r="K52" s="17"/>
      <c r="L52" s="3"/>
      <c r="M52" s="21"/>
      <c r="N52" s="22"/>
      <c r="O52" s="3"/>
      <c r="P52" s="14"/>
      <c r="Q52" s="17"/>
      <c r="R52" s="3"/>
      <c r="S52" s="14"/>
      <c r="T52" s="17"/>
      <c r="V52" s="14"/>
      <c r="W52" s="17"/>
      <c r="Y52" s="14"/>
      <c r="Z52" s="17"/>
      <c r="AB52" s="14"/>
      <c r="AC52" s="17"/>
      <c r="AE52" s="14"/>
      <c r="AF52" s="17"/>
      <c r="AH52" s="14"/>
      <c r="AI52" s="17"/>
      <c r="AK52" s="14"/>
      <c r="AL52" s="17"/>
      <c r="AN52" s="15"/>
      <c r="AO52" s="15"/>
      <c r="AQ52" s="15"/>
      <c r="AR52" s="15"/>
      <c r="AT52" s="26"/>
      <c r="AU52" s="17"/>
      <c r="AW52" s="14"/>
      <c r="AX52" s="17"/>
      <c r="AZ52" s="16">
        <f t="shared" si="0"/>
        <v>64.72303206997086</v>
      </c>
    </row>
    <row r="53" spans="1:52" ht="15">
      <c r="A53" s="25"/>
      <c r="B53" s="9" t="s">
        <v>54</v>
      </c>
      <c r="C53" s="25"/>
      <c r="D53" s="15"/>
      <c r="E53" s="15"/>
      <c r="F53" s="25"/>
      <c r="G53" s="15"/>
      <c r="H53" s="15"/>
      <c r="I53" s="25"/>
      <c r="J53" s="11">
        <v>0.03546296296296297</v>
      </c>
      <c r="K53" s="18">
        <f>K3/J53*100</f>
        <v>62.59791122715404</v>
      </c>
      <c r="L53" s="25"/>
      <c r="M53" s="14"/>
      <c r="N53" s="17"/>
      <c r="O53" s="25"/>
      <c r="P53" s="14"/>
      <c r="Q53" s="17"/>
      <c r="R53" s="25"/>
      <c r="S53" s="14"/>
      <c r="T53" s="17"/>
      <c r="U53" s="25"/>
      <c r="V53" s="14"/>
      <c r="W53" s="17"/>
      <c r="X53" s="25"/>
      <c r="Y53" s="14"/>
      <c r="Z53" s="17"/>
      <c r="AA53" s="25"/>
      <c r="AB53" s="14"/>
      <c r="AC53" s="17"/>
      <c r="AD53" s="25"/>
      <c r="AE53" s="14"/>
      <c r="AF53" s="17"/>
      <c r="AG53" s="25"/>
      <c r="AH53" s="14"/>
      <c r="AI53" s="17"/>
      <c r="AJ53" s="25"/>
      <c r="AK53" s="14"/>
      <c r="AL53" s="17"/>
      <c r="AM53" s="25"/>
      <c r="AN53" s="15"/>
      <c r="AO53" s="15"/>
      <c r="AP53" s="25"/>
      <c r="AQ53" s="15"/>
      <c r="AR53" s="15"/>
      <c r="AS53" s="25"/>
      <c r="AT53" s="26"/>
      <c r="AU53" s="17"/>
      <c r="AV53" s="25"/>
      <c r="AW53" s="14"/>
      <c r="AX53" s="17"/>
      <c r="AY53" s="25"/>
      <c r="AZ53" s="16">
        <f t="shared" si="0"/>
        <v>62.59791122715404</v>
      </c>
    </row>
    <row r="54" spans="2:52" ht="15">
      <c r="B54" s="9" t="s">
        <v>34</v>
      </c>
      <c r="C54" s="3"/>
      <c r="D54" s="13">
        <v>0.03391203703703704</v>
      </c>
      <c r="E54" s="16">
        <f>E3/D54*100</f>
        <v>60.61433447098976</v>
      </c>
      <c r="F54" s="3"/>
      <c r="G54" s="14"/>
      <c r="H54" s="15"/>
      <c r="I54" s="3"/>
      <c r="J54" s="14"/>
      <c r="K54" s="17"/>
      <c r="L54" s="3"/>
      <c r="M54" s="21"/>
      <c r="N54" s="22"/>
      <c r="O54" s="3"/>
      <c r="P54" s="14"/>
      <c r="Q54" s="17"/>
      <c r="R54" s="3"/>
      <c r="S54" s="14"/>
      <c r="T54" s="17"/>
      <c r="V54" s="14"/>
      <c r="W54" s="17"/>
      <c r="Y54" s="14"/>
      <c r="Z54" s="17"/>
      <c r="AB54" s="14"/>
      <c r="AC54" s="17"/>
      <c r="AE54" s="14"/>
      <c r="AF54" s="17"/>
      <c r="AH54" s="14"/>
      <c r="AI54" s="17"/>
      <c r="AK54" s="14"/>
      <c r="AL54" s="17"/>
      <c r="AN54" s="15"/>
      <c r="AO54" s="15"/>
      <c r="AQ54" s="15"/>
      <c r="AR54" s="15"/>
      <c r="AT54" s="26"/>
      <c r="AU54" s="17"/>
      <c r="AW54" s="14"/>
      <c r="AX54" s="17"/>
      <c r="AZ54" s="16">
        <f t="shared" si="0"/>
        <v>60.61433447098976</v>
      </c>
    </row>
    <row r="55" spans="2:52" ht="15">
      <c r="B55" s="9" t="s">
        <v>36</v>
      </c>
      <c r="C55" s="3"/>
      <c r="D55" s="13">
        <v>0.03561342592592592</v>
      </c>
      <c r="E55" s="16">
        <f>E3/D55*100</f>
        <v>57.7185570360741</v>
      </c>
      <c r="F55" s="3"/>
      <c r="G55" s="14"/>
      <c r="H55" s="15"/>
      <c r="I55" s="3"/>
      <c r="J55" s="14"/>
      <c r="K55" s="17"/>
      <c r="L55" s="3"/>
      <c r="M55" s="21"/>
      <c r="N55" s="22"/>
      <c r="O55" s="3"/>
      <c r="P55" s="14"/>
      <c r="Q55" s="17"/>
      <c r="R55" s="3"/>
      <c r="S55" s="14"/>
      <c r="T55" s="17"/>
      <c r="V55" s="14"/>
      <c r="W55" s="17"/>
      <c r="Y55" s="14"/>
      <c r="Z55" s="17"/>
      <c r="AB55" s="14"/>
      <c r="AC55" s="17"/>
      <c r="AE55" s="14"/>
      <c r="AF55" s="17"/>
      <c r="AH55" s="14"/>
      <c r="AI55" s="17"/>
      <c r="AK55" s="14"/>
      <c r="AL55" s="17"/>
      <c r="AN55" s="15"/>
      <c r="AO55" s="15"/>
      <c r="AQ55" s="15"/>
      <c r="AR55" s="15"/>
      <c r="AT55" s="26"/>
      <c r="AU55" s="17"/>
      <c r="AW55" s="14"/>
      <c r="AX55" s="17"/>
      <c r="AZ55" s="16">
        <f t="shared" si="0"/>
        <v>57.7185570360741</v>
      </c>
    </row>
    <row r="56" spans="2:52" ht="15">
      <c r="B56" s="9" t="s">
        <v>37</v>
      </c>
      <c r="C56" s="3"/>
      <c r="D56" s="13">
        <v>0.039502314814814816</v>
      </c>
      <c r="E56" s="16">
        <f>E3/D56*100</f>
        <v>52.03633167301495</v>
      </c>
      <c r="F56" s="3"/>
      <c r="G56" s="14"/>
      <c r="H56" s="15"/>
      <c r="I56" s="3"/>
      <c r="J56" s="14"/>
      <c r="K56" s="17"/>
      <c r="L56" s="3"/>
      <c r="M56" s="21"/>
      <c r="N56" s="22"/>
      <c r="O56" s="3"/>
      <c r="P56" s="14"/>
      <c r="Q56" s="17"/>
      <c r="R56" s="3"/>
      <c r="S56" s="14"/>
      <c r="T56" s="17"/>
      <c r="V56" s="14"/>
      <c r="W56" s="17"/>
      <c r="Y56" s="14"/>
      <c r="Z56" s="17"/>
      <c r="AB56" s="14"/>
      <c r="AC56" s="17"/>
      <c r="AE56" s="14"/>
      <c r="AF56" s="17"/>
      <c r="AH56" s="14"/>
      <c r="AI56" s="17"/>
      <c r="AK56" s="14"/>
      <c r="AL56" s="17"/>
      <c r="AN56" s="15"/>
      <c r="AO56" s="15"/>
      <c r="AQ56" s="15"/>
      <c r="AR56" s="15"/>
      <c r="AT56" s="26"/>
      <c r="AU56" s="17"/>
      <c r="AW56" s="14"/>
      <c r="AX56" s="17"/>
      <c r="AZ56" s="16">
        <f t="shared" si="0"/>
        <v>52.03633167301495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Computer</dc:creator>
  <cp:keywords/>
  <dc:description/>
  <cp:lastModifiedBy>George Davies</cp:lastModifiedBy>
  <dcterms:created xsi:type="dcterms:W3CDTF">2017-10-24T08:41:35Z</dcterms:created>
  <dcterms:modified xsi:type="dcterms:W3CDTF">2018-11-30T13:20:33Z</dcterms:modified>
  <cp:category/>
  <cp:version/>
  <cp:contentType/>
  <cp:contentStatus/>
</cp:coreProperties>
</file>